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Трубы БУ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<sst xmlns="http://schemas.openxmlformats.org/spreadsheetml/2006/main" count="77" uniqueCount="52">
  <si>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Общество с ограниченной 
ответственностью</t>
  </si>
  <si>
    <t>Почтовый адрес:</t>
  </si>
  <si>
    <t>346513, г. Шахты, Ростовская область, пер. Киквидзе 4</t>
  </si>
  <si>
    <t>«ДЕРКУЛ»</t>
  </si>
  <si>
    <t>тел/факс: (8636) 22-44-63, 25-46-08, 25-46-90</t>
  </si>
  <si>
    <t>E-mail: derkul2009@mail.ru</t>
  </si>
  <si>
    <t>www.derkul.ru</t>
  </si>
  <si>
    <t xml:space="preserve">ПРАЙС-ЛИСТ на Б/У ТРУБЫ   </t>
  </si>
  <si>
    <t>Наименование</t>
  </si>
  <si>
    <t>диаметр</t>
  </si>
  <si>
    <t>стенка</t>
  </si>
  <si>
    <t>уд.вес</t>
  </si>
  <si>
    <t>цена за м</t>
  </si>
  <si>
    <t>цена, тн</t>
  </si>
  <si>
    <t>цена, тн
со скидкой</t>
  </si>
  <si>
    <t>доп.информация</t>
  </si>
  <si>
    <t xml:space="preserve"> НКТ</t>
  </si>
  <si>
    <t>Пропарена, нефть, L=8-11м</t>
  </si>
  <si>
    <t>Восстановленная (песок, фаска)</t>
  </si>
  <si>
    <t>Не обработанная (пленка)</t>
  </si>
  <si>
    <t>Под восстан.</t>
  </si>
  <si>
    <t>7,0</t>
  </si>
  <si>
    <t>газ, ост.битума, п/ш</t>
  </si>
  <si>
    <t>газ, в пленке, п/ш</t>
  </si>
  <si>
    <t>вода, в пленке, п/ш</t>
  </si>
  <si>
    <t>8,0</t>
  </si>
  <si>
    <t>под восстан.</t>
  </si>
  <si>
    <t>8-11</t>
  </si>
  <si>
    <t>Чешка</t>
  </si>
  <si>
    <t>газ, п\ш</t>
  </si>
  <si>
    <t>нефть, в пленке, п/ш, с/ш</t>
  </si>
  <si>
    <t>Солярка, пленка</t>
  </si>
  <si>
    <t>Газ чистая  п/ш</t>
  </si>
  <si>
    <t>Газ, чистая  п/ш</t>
  </si>
  <si>
    <t>15,7-19,5</t>
  </si>
  <si>
    <t>в пленке, п/ш, вода</t>
  </si>
  <si>
    <t>Лежак в ППУ</t>
  </si>
  <si>
    <t>Лист Б/У</t>
  </si>
  <si>
    <t>н\м</t>
  </si>
  <si>
    <t xml:space="preserve">Услуги </t>
  </si>
  <si>
    <t>Услуги трубогиба /на 1тн./</t>
  </si>
  <si>
    <t>Услуги по обработке труб песком /на 1тн./</t>
  </si>
  <si>
    <t>Фаска на трубе /на 1тн./</t>
  </si>
  <si>
    <t xml:space="preserve"> от 1000</t>
  </si>
  <si>
    <t>механика, плазма</t>
  </si>
  <si>
    <t>ЦПИ изоляции</t>
  </si>
  <si>
    <t>от ф530 мм</t>
  </si>
  <si>
    <t>ВУС изоляция</t>
  </si>
  <si>
    <t>от ф57 мм</t>
  </si>
  <si>
    <t>Очистка труб от изоляции /на 1тн./</t>
  </si>
  <si>
    <t>Отгрузка производится с 2-х складов , по адресу: г.Шахты, Ростовская обл., пер. Киквидзе 4. Осуществляется доставка автотранспортом по Росси.</t>
  </si>
  <si>
    <t>С уважением, Директор Сыркина 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</si>
</sst>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0"/>
    <numFmt numFmtId="168" formatCode="@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9" fillId="0" borderId="1" applyNumberFormat="0" applyFill="0" applyAlignment="0" applyProtection="0"/>
  </cellStyleXfs>
  <cellXfs count="58">
    <xf numFmtId="164" fontId="0" fillId="0" borderId="0" xfId="0" applyAlignment="1">
      <alignment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4" fillId="0" borderId="2" xfId="0" applyFont="1" applyBorder="1" applyAlignment="1">
      <alignment horizontal="center"/>
    </xf>
    <xf numFmtId="164" fontId="0" fillId="2" borderId="0" xfId="0" applyFill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0" borderId="2" xfId="20" applyNumberFormat="1" applyFont="1" applyFill="1" applyBorder="1" applyAlignment="1" applyProtection="1">
      <alignment horizontal="center"/>
      <protection locked="0"/>
    </xf>
    <xf numFmtId="164" fontId="2" fillId="0" borderId="2" xfId="0" applyFont="1" applyBorder="1" applyAlignment="1">
      <alignment/>
    </xf>
    <xf numFmtId="164" fontId="8" fillId="0" borderId="2" xfId="20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4" fontId="9" fillId="0" borderId="2" xfId="21" applyNumberFormat="1" applyFill="1" applyBorder="1" applyAlignment="1" applyProtection="1">
      <alignment/>
      <protection/>
    </xf>
    <xf numFmtId="164" fontId="9" fillId="0" borderId="2" xfId="21" applyNumberFormat="1" applyFont="1" applyFill="1" applyBorder="1" applyAlignment="1" applyProtection="1">
      <alignment horizontal="right"/>
      <protection/>
    </xf>
    <xf numFmtId="165" fontId="9" fillId="0" borderId="2" xfId="21" applyNumberFormat="1" applyFont="1" applyFill="1" applyBorder="1" applyAlignment="1" applyProtection="1">
      <alignment/>
      <protection/>
    </xf>
    <xf numFmtId="164" fontId="0" fillId="2" borderId="2" xfId="0" applyFill="1" applyBorder="1" applyAlignment="1">
      <alignment/>
    </xf>
    <xf numFmtId="164" fontId="0" fillId="0" borderId="2" xfId="0" applyBorder="1" applyAlignment="1">
      <alignment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/>
    </xf>
    <xf numFmtId="164" fontId="0" fillId="4" borderId="2" xfId="0" applyFont="1" applyFill="1" applyBorder="1" applyAlignment="1">
      <alignment horizontal="right" vertical="center" wrapText="1"/>
    </xf>
    <xf numFmtId="164" fontId="12" fillId="4" borderId="2" xfId="0" applyFont="1" applyFill="1" applyBorder="1" applyAlignment="1">
      <alignment/>
    </xf>
    <xf numFmtId="164" fontId="13" fillId="4" borderId="2" xfId="0" applyNumberFormat="1" applyFont="1" applyFill="1" applyBorder="1" applyAlignment="1">
      <alignment horizontal="center" vertical="center"/>
    </xf>
    <xf numFmtId="166" fontId="12" fillId="4" borderId="2" xfId="0" applyNumberFormat="1" applyFont="1" applyFill="1" applyBorder="1" applyAlignment="1">
      <alignment horizontal="center" vertical="center"/>
    </xf>
    <xf numFmtId="167" fontId="12" fillId="4" borderId="2" xfId="0" applyNumberFormat="1" applyFont="1" applyFill="1" applyBorder="1" applyAlignment="1">
      <alignment/>
    </xf>
    <xf numFmtId="164" fontId="0" fillId="5" borderId="2" xfId="0" applyFill="1" applyBorder="1" applyAlignment="1">
      <alignment/>
    </xf>
    <xf numFmtId="164" fontId="14" fillId="4" borderId="2" xfId="0" applyFont="1" applyFill="1" applyBorder="1" applyAlignment="1">
      <alignment/>
    </xf>
    <xf numFmtId="164" fontId="0" fillId="5" borderId="2" xfId="0" applyFont="1" applyFill="1" applyBorder="1" applyAlignment="1">
      <alignment horizontal="right" vertical="center" wrapText="1"/>
    </xf>
    <xf numFmtId="164" fontId="12" fillId="5" borderId="2" xfId="0" applyFont="1" applyFill="1" applyBorder="1" applyAlignment="1">
      <alignment/>
    </xf>
    <xf numFmtId="164" fontId="13" fillId="5" borderId="2" xfId="0" applyNumberFormat="1" applyFont="1" applyFill="1" applyBorder="1" applyAlignment="1">
      <alignment horizontal="center" vertical="center"/>
    </xf>
    <xf numFmtId="166" fontId="12" fillId="5" borderId="2" xfId="0" applyNumberFormat="1" applyFont="1" applyFill="1" applyBorder="1" applyAlignment="1">
      <alignment horizontal="center" vertical="center"/>
    </xf>
    <xf numFmtId="167" fontId="12" fillId="5" borderId="2" xfId="0" applyNumberFormat="1" applyFont="1" applyFill="1" applyBorder="1" applyAlignment="1">
      <alignment/>
    </xf>
    <xf numFmtId="164" fontId="13" fillId="5" borderId="2" xfId="0" applyFont="1" applyFill="1" applyBorder="1" applyAlignment="1">
      <alignment horizontal="center"/>
    </xf>
    <xf numFmtId="168" fontId="12" fillId="5" borderId="2" xfId="0" applyNumberFormat="1" applyFont="1" applyFill="1" applyBorder="1" applyAlignment="1">
      <alignment horizontal="center"/>
    </xf>
    <xf numFmtId="164" fontId="12" fillId="5" borderId="0" xfId="0" applyFont="1" applyFill="1" applyBorder="1" applyAlignment="1">
      <alignment/>
    </xf>
    <xf numFmtId="164" fontId="13" fillId="5" borderId="0" xfId="0" applyFont="1" applyFill="1" applyBorder="1" applyAlignment="1">
      <alignment horizontal="center"/>
    </xf>
    <xf numFmtId="168" fontId="12" fillId="5" borderId="0" xfId="0" applyNumberFormat="1" applyFont="1" applyFill="1" applyBorder="1" applyAlignment="1">
      <alignment horizontal="center"/>
    </xf>
    <xf numFmtId="164" fontId="12" fillId="5" borderId="2" xfId="0" applyFont="1" applyFill="1" applyBorder="1" applyAlignment="1">
      <alignment horizontal="right"/>
    </xf>
    <xf numFmtId="164" fontId="12" fillId="5" borderId="2" xfId="0" applyFont="1" applyFill="1" applyBorder="1" applyAlignment="1">
      <alignment horizontal="center"/>
    </xf>
    <xf numFmtId="168" fontId="12" fillId="5" borderId="2" xfId="0" applyNumberFormat="1" applyFont="1" applyFill="1" applyBorder="1" applyAlignment="1">
      <alignment horizontal="center" vertical="center"/>
    </xf>
    <xf numFmtId="164" fontId="0" fillId="4" borderId="2" xfId="0" applyFill="1" applyBorder="1" applyAlignment="1">
      <alignment/>
    </xf>
    <xf numFmtId="164" fontId="13" fillId="4" borderId="2" xfId="0" applyFont="1" applyFill="1" applyBorder="1" applyAlignment="1">
      <alignment horizontal="center" vertical="center"/>
    </xf>
    <xf numFmtId="168" fontId="12" fillId="4" borderId="2" xfId="0" applyNumberFormat="1" applyFont="1" applyFill="1" applyBorder="1" applyAlignment="1">
      <alignment horizontal="center" vertical="center"/>
    </xf>
    <xf numFmtId="164" fontId="0" fillId="5" borderId="2" xfId="0" applyFont="1" applyFill="1" applyBorder="1" applyAlignment="1">
      <alignment/>
    </xf>
    <xf numFmtId="164" fontId="13" fillId="5" borderId="2" xfId="0" applyFont="1" applyFill="1" applyBorder="1" applyAlignment="1">
      <alignment horizontal="center" vertical="center"/>
    </xf>
    <xf numFmtId="164" fontId="12" fillId="4" borderId="2" xfId="0" applyFont="1" applyFill="1" applyBorder="1" applyAlignment="1">
      <alignment horizontal="center"/>
    </xf>
    <xf numFmtId="164" fontId="15" fillId="5" borderId="2" xfId="0" applyFont="1" applyFill="1" applyBorder="1" applyAlignment="1">
      <alignment/>
    </xf>
    <xf numFmtId="164" fontId="12" fillId="5" borderId="2" xfId="0" applyFont="1" applyFill="1" applyBorder="1" applyAlignment="1">
      <alignment horizontal="center" vertical="center"/>
    </xf>
    <xf numFmtId="164" fontId="0" fillId="5" borderId="2" xfId="0" applyFill="1" applyBorder="1" applyAlignment="1">
      <alignment/>
    </xf>
    <xf numFmtId="164" fontId="16" fillId="5" borderId="2" xfId="0" applyFont="1" applyFill="1" applyBorder="1" applyAlignment="1">
      <alignment horizontal="center"/>
    </xf>
    <xf numFmtId="164" fontId="12" fillId="2" borderId="2" xfId="0" applyFont="1" applyFill="1" applyBorder="1" applyAlignment="1">
      <alignment horizontal="left"/>
    </xf>
    <xf numFmtId="164" fontId="12" fillId="2" borderId="2" xfId="0" applyFont="1" applyFill="1" applyBorder="1" applyAlignment="1">
      <alignment/>
    </xf>
    <xf numFmtId="164" fontId="12" fillId="2" borderId="2" xfId="0" applyFont="1" applyFill="1" applyBorder="1" applyAlignment="1">
      <alignment/>
    </xf>
    <xf numFmtId="164" fontId="0" fillId="5" borderId="0" xfId="0" applyFill="1" applyAlignment="1">
      <alignment/>
    </xf>
    <xf numFmtId="164" fontId="12" fillId="2" borderId="2" xfId="0" applyFont="1" applyFill="1" applyBorder="1" applyAlignment="1">
      <alignment horizontal="right"/>
    </xf>
    <xf numFmtId="164" fontId="12" fillId="2" borderId="2" xfId="0" applyFont="1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17" fillId="0" borderId="2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Итог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2</xdr:col>
      <xdr:colOff>28575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123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133350</xdr:rowOff>
    </xdr:from>
    <xdr:to>
      <xdr:col>9</xdr:col>
      <xdr:colOff>9525</xdr:colOff>
      <xdr:row>4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790575"/>
          <a:ext cx="779145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152400</xdr:rowOff>
    </xdr:from>
    <xdr:to>
      <xdr:col>9</xdr:col>
      <xdr:colOff>9525</xdr:colOff>
      <xdr:row>5</xdr:row>
      <xdr:rowOff>152400</xdr:rowOff>
    </xdr:to>
    <xdr:sp>
      <xdr:nvSpPr>
        <xdr:cNvPr id="3" name="Line 7"/>
        <xdr:cNvSpPr>
          <a:spLocks/>
        </xdr:cNvSpPr>
      </xdr:nvSpPr>
      <xdr:spPr>
        <a:xfrm>
          <a:off x="19050" y="952500"/>
          <a:ext cx="779145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kul@shakht.donpac.ru" TargetMode="External" /><Relationship Id="rId2" Type="http://schemas.openxmlformats.org/officeDocument/2006/relationships/hyperlink" Target="http://www.derkul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85" zoomScaleNormal="85" workbookViewId="0" topLeftCell="A1">
      <selection activeCell="H37" sqref="H37"/>
    </sheetView>
  </sheetViews>
  <sheetFormatPr defaultColWidth="9.00390625" defaultRowHeight="12.75"/>
  <cols>
    <col min="1" max="1" width="2.375" style="0" customWidth="1"/>
    <col min="2" max="2" width="14.125" style="0" customWidth="1"/>
    <col min="3" max="3" width="9.625" style="0" customWidth="1"/>
    <col min="4" max="4" width="8.625" style="0" customWidth="1"/>
    <col min="5" max="5" width="7.00390625" style="0" customWidth="1"/>
    <col min="6" max="6" width="9.25390625" style="0" customWidth="1"/>
    <col min="7" max="7" width="10.875" style="0" customWidth="1"/>
    <col min="8" max="8" width="10.375" style="0" customWidth="1"/>
    <col min="9" max="9" width="30.125" style="0" customWidth="1"/>
  </cols>
  <sheetData>
    <row r="1" spans="1:38" ht="12.75" customHeight="1">
      <c r="A1" s="1"/>
      <c r="B1" s="1"/>
      <c r="C1" s="2" t="s">
        <v>0</v>
      </c>
      <c r="D1" s="2"/>
      <c r="E1" s="2"/>
      <c r="F1" s="3" t="s">
        <v>1</v>
      </c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 customHeight="1">
      <c r="A2" s="1"/>
      <c r="B2" s="1"/>
      <c r="C2" s="2"/>
      <c r="D2" s="2"/>
      <c r="E2" s="2"/>
      <c r="F2" s="5" t="s">
        <v>2</v>
      </c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2.75" customHeight="1">
      <c r="A3" s="1"/>
      <c r="B3" s="1"/>
      <c r="C3" s="6" t="s">
        <v>3</v>
      </c>
      <c r="D3" s="6"/>
      <c r="E3" s="6"/>
      <c r="F3" s="5" t="s">
        <v>4</v>
      </c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3.5" customHeight="1">
      <c r="A4" s="1"/>
      <c r="B4" s="1"/>
      <c r="C4" s="6"/>
      <c r="D4" s="6"/>
      <c r="E4" s="6"/>
      <c r="F4" s="7" t="s">
        <v>5</v>
      </c>
      <c r="G4" s="7"/>
      <c r="H4" s="7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1.25" customHeight="1">
      <c r="A5" s="1"/>
      <c r="B5" s="1"/>
      <c r="C5" s="6"/>
      <c r="D5" s="6"/>
      <c r="E5" s="6"/>
      <c r="F5" s="8"/>
      <c r="G5" s="8"/>
      <c r="H5" s="8"/>
      <c r="I5" s="9" t="s">
        <v>6</v>
      </c>
      <c r="J5" s="4"/>
      <c r="K5" s="4"/>
      <c r="L5" s="4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2.75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 hidden="1">
      <c r="A7" s="5"/>
      <c r="B7" s="5"/>
      <c r="C7" s="5"/>
      <c r="D7" s="5"/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6.75" customHeight="1" hidden="1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4.5" customHeight="1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5" customFormat="1" ht="12.75">
      <c r="A10" s="11"/>
      <c r="B10" s="12" t="s">
        <v>7</v>
      </c>
      <c r="C10" s="12"/>
      <c r="D10" s="12"/>
      <c r="E10" s="12"/>
      <c r="F10" s="12"/>
      <c r="G10" s="12"/>
      <c r="H10" s="13"/>
      <c r="I10" s="1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s="15" customFormat="1" ht="5.25" customHeight="1">
      <c r="A11" s="8"/>
      <c r="B11" s="8"/>
      <c r="C11" s="8"/>
      <c r="D11" s="8"/>
      <c r="E11" s="8"/>
      <c r="F11" s="8"/>
      <c r="G11" s="8"/>
      <c r="H11" s="8"/>
      <c r="I11" s="8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9" s="18" customFormat="1" ht="12.75">
      <c r="A12" s="16"/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12</v>
      </c>
      <c r="G12" s="17" t="s">
        <v>13</v>
      </c>
      <c r="H12" s="16" t="s">
        <v>14</v>
      </c>
      <c r="I12" s="17" t="s">
        <v>15</v>
      </c>
    </row>
    <row r="13" spans="1:9" s="24" customFormat="1" ht="12.75">
      <c r="A13" s="19"/>
      <c r="B13" s="20" t="s">
        <v>16</v>
      </c>
      <c r="C13" s="21">
        <v>60</v>
      </c>
      <c r="D13" s="22">
        <v>5</v>
      </c>
      <c r="E13" s="20">
        <v>7.9</v>
      </c>
      <c r="F13" s="23">
        <f>E13/1000*G13</f>
        <v>209.35000000000002</v>
      </c>
      <c r="G13" s="20">
        <v>26500</v>
      </c>
      <c r="H13" s="20">
        <v>26000</v>
      </c>
      <c r="I13" s="20" t="s">
        <v>17</v>
      </c>
    </row>
    <row r="14" spans="1:9" s="24" customFormat="1" ht="12.75">
      <c r="A14" s="19"/>
      <c r="B14" s="20" t="s">
        <v>16</v>
      </c>
      <c r="C14" s="21">
        <v>73</v>
      </c>
      <c r="D14" s="22">
        <v>5.5</v>
      </c>
      <c r="E14" s="20">
        <v>10</v>
      </c>
      <c r="F14" s="23">
        <f>E14/1000*G14</f>
        <v>220</v>
      </c>
      <c r="G14" s="20">
        <v>22000</v>
      </c>
      <c r="H14" s="20">
        <v>21700</v>
      </c>
      <c r="I14" s="25" t="s">
        <v>17</v>
      </c>
    </row>
    <row r="15" spans="1:9" s="24" customFormat="1" ht="12.75">
      <c r="A15" s="26"/>
      <c r="B15" s="27"/>
      <c r="C15" s="27"/>
      <c r="D15" s="27"/>
      <c r="E15" s="27"/>
      <c r="F15" s="27"/>
      <c r="G15" s="27"/>
      <c r="H15" s="27"/>
      <c r="I15" s="27"/>
    </row>
    <row r="16" spans="1:9" s="24" customFormat="1" ht="12.75">
      <c r="A16" s="26"/>
      <c r="B16" s="27"/>
      <c r="C16" s="28">
        <v>152</v>
      </c>
      <c r="D16" s="29">
        <v>5.5</v>
      </c>
      <c r="E16" s="27">
        <v>19.82</v>
      </c>
      <c r="F16" s="30">
        <f>E16/1000*G16</f>
        <v>0</v>
      </c>
      <c r="G16" s="27"/>
      <c r="H16" s="27"/>
      <c r="I16" s="27"/>
    </row>
    <row r="17" spans="1:9" s="24" customFormat="1" ht="12.75">
      <c r="A17" s="19"/>
      <c r="B17" s="20"/>
      <c r="C17" s="21">
        <v>159</v>
      </c>
      <c r="D17" s="22">
        <v>5</v>
      </c>
      <c r="E17" s="20">
        <v>19</v>
      </c>
      <c r="F17" s="23">
        <f>E17/1000*G17</f>
        <v>522.5</v>
      </c>
      <c r="G17" s="20">
        <v>27500</v>
      </c>
      <c r="H17" s="20">
        <v>27000</v>
      </c>
      <c r="I17" s="20" t="s">
        <v>18</v>
      </c>
    </row>
    <row r="18" spans="1:9" s="24" customFormat="1" ht="12.75">
      <c r="A18" s="19"/>
      <c r="B18" s="20"/>
      <c r="C18" s="21">
        <v>159</v>
      </c>
      <c r="D18" s="22">
        <v>5</v>
      </c>
      <c r="E18" s="20">
        <v>19</v>
      </c>
      <c r="F18" s="23">
        <f>E18/1000*G18</f>
        <v>427.5</v>
      </c>
      <c r="G18" s="20">
        <v>22500</v>
      </c>
      <c r="H18" s="20">
        <v>22000</v>
      </c>
      <c r="I18" s="20" t="s">
        <v>19</v>
      </c>
    </row>
    <row r="19" spans="2:9" s="24" customFormat="1" ht="12.75" customHeight="1">
      <c r="B19" s="27"/>
      <c r="C19" s="27"/>
      <c r="D19" s="27"/>
      <c r="E19" s="27"/>
      <c r="F19" s="27"/>
      <c r="G19" s="27"/>
      <c r="H19" s="27"/>
      <c r="I19" s="27"/>
    </row>
    <row r="20" spans="2:9" s="24" customFormat="1" ht="12.75" customHeight="1">
      <c r="B20" s="27" t="s">
        <v>20</v>
      </c>
      <c r="C20" s="31">
        <v>219</v>
      </c>
      <c r="D20" s="32" t="s">
        <v>21</v>
      </c>
      <c r="E20" s="27">
        <v>36.6</v>
      </c>
      <c r="F20" s="30">
        <f>E20/1000*G20</f>
        <v>860.1</v>
      </c>
      <c r="G20" s="27">
        <v>23500</v>
      </c>
      <c r="H20" s="27">
        <v>23000</v>
      </c>
      <c r="I20" s="27" t="s">
        <v>22</v>
      </c>
    </row>
    <row r="21" spans="2:9" s="24" customFormat="1" ht="12.75" customHeight="1">
      <c r="B21" s="27"/>
      <c r="C21" s="31">
        <v>219</v>
      </c>
      <c r="D21" s="32" t="s">
        <v>21</v>
      </c>
      <c r="E21" s="27">
        <v>36.6</v>
      </c>
      <c r="F21" s="30">
        <f>E21/1000*G21</f>
        <v>1006.5</v>
      </c>
      <c r="G21" s="27">
        <v>27500</v>
      </c>
      <c r="H21" s="27">
        <v>27000</v>
      </c>
      <c r="I21" s="27" t="s">
        <v>18</v>
      </c>
    </row>
    <row r="22" spans="2:9" s="24" customFormat="1" ht="12.75" customHeight="1">
      <c r="B22" s="33"/>
      <c r="C22" s="34"/>
      <c r="D22" s="35"/>
      <c r="E22" s="33"/>
      <c r="F22" s="33"/>
      <c r="G22" s="33"/>
      <c r="H22" s="33"/>
      <c r="I22" s="33"/>
    </row>
    <row r="23" spans="2:9" s="24" customFormat="1" ht="12.75">
      <c r="B23" s="27" t="s">
        <v>20</v>
      </c>
      <c r="C23" s="28">
        <v>273</v>
      </c>
      <c r="D23" s="29">
        <v>6.2</v>
      </c>
      <c r="E23" s="27">
        <v>41</v>
      </c>
      <c r="F23" s="30">
        <f>E23/1000*G23</f>
        <v>881.5</v>
      </c>
      <c r="G23" s="27">
        <v>21500</v>
      </c>
      <c r="H23" s="36">
        <v>21000</v>
      </c>
      <c r="I23" s="27" t="s">
        <v>23</v>
      </c>
    </row>
    <row r="24" spans="2:9" s="24" customFormat="1" ht="12.75">
      <c r="B24" s="27"/>
      <c r="C24" s="28">
        <v>273</v>
      </c>
      <c r="D24" s="29">
        <v>6.2</v>
      </c>
      <c r="E24" s="27">
        <v>41</v>
      </c>
      <c r="F24" s="30">
        <f>E24/1000*G24</f>
        <v>1127.5</v>
      </c>
      <c r="G24" s="27">
        <v>27500</v>
      </c>
      <c r="H24" s="36">
        <v>27000</v>
      </c>
      <c r="I24" s="27" t="s">
        <v>18</v>
      </c>
    </row>
    <row r="25" spans="2:9" s="24" customFormat="1" ht="13.5" customHeight="1">
      <c r="B25" s="27"/>
      <c r="C25" s="27"/>
      <c r="D25" s="27"/>
      <c r="E25" s="27"/>
      <c r="F25" s="27"/>
      <c r="G25" s="27"/>
      <c r="H25" s="27"/>
      <c r="I25" s="27"/>
    </row>
    <row r="26" spans="2:9" s="24" customFormat="1" ht="13.5" customHeight="1">
      <c r="B26" s="27"/>
      <c r="C26" s="31">
        <v>325</v>
      </c>
      <c r="D26" s="37">
        <v>10</v>
      </c>
      <c r="E26" s="27">
        <v>62.54</v>
      </c>
      <c r="F26" s="30">
        <f>G26*E26/1000</f>
        <v>1438.42</v>
      </c>
      <c r="G26" s="27">
        <v>23000</v>
      </c>
      <c r="H26" s="27">
        <v>23000</v>
      </c>
      <c r="I26" s="27" t="s">
        <v>24</v>
      </c>
    </row>
    <row r="27" spans="2:9" s="24" customFormat="1" ht="13.5" customHeight="1">
      <c r="B27" s="27"/>
      <c r="C27" s="27"/>
      <c r="D27" s="27"/>
      <c r="E27" s="27"/>
      <c r="F27" s="27"/>
      <c r="G27" s="27"/>
      <c r="H27" s="27"/>
      <c r="I27" s="27"/>
    </row>
    <row r="28" spans="2:9" s="24" customFormat="1" ht="13.5" customHeight="1">
      <c r="B28" s="33"/>
      <c r="C28" s="33"/>
      <c r="D28" s="33"/>
      <c r="E28" s="33"/>
      <c r="F28" s="33"/>
      <c r="G28" s="33"/>
      <c r="H28" s="33"/>
      <c r="I28" s="33"/>
    </row>
    <row r="29" spans="1:9" s="24" customFormat="1" ht="12.75">
      <c r="A29" s="27"/>
      <c r="B29" s="27" t="s">
        <v>20</v>
      </c>
      <c r="C29" s="28">
        <v>377</v>
      </c>
      <c r="D29" s="29">
        <v>10</v>
      </c>
      <c r="E29" s="27">
        <v>90.51</v>
      </c>
      <c r="F29" s="30">
        <f>G29*E29/1000</f>
        <v>0</v>
      </c>
      <c r="G29" s="27"/>
      <c r="H29" s="27"/>
      <c r="I29" s="27"/>
    </row>
    <row r="30" spans="2:9" s="24" customFormat="1" ht="14.25" customHeight="1">
      <c r="B30" s="27"/>
      <c r="C30" s="27"/>
      <c r="D30" s="27"/>
      <c r="E30" s="27"/>
      <c r="F30" s="27"/>
      <c r="G30" s="27"/>
      <c r="H30" s="27"/>
      <c r="I30" s="27"/>
    </row>
    <row r="31" spans="1:9" s="24" customFormat="1" ht="12.75">
      <c r="A31" s="27"/>
      <c r="B31" s="27" t="s">
        <v>20</v>
      </c>
      <c r="C31" s="28">
        <v>530</v>
      </c>
      <c r="D31" s="38" t="s">
        <v>25</v>
      </c>
      <c r="E31" s="27">
        <v>102.99</v>
      </c>
      <c r="F31" s="30">
        <f>G31*E31/1000</f>
        <v>0</v>
      </c>
      <c r="G31" s="27"/>
      <c r="H31" s="27"/>
      <c r="I31" s="27"/>
    </row>
    <row r="32" spans="1:9" s="24" customFormat="1" ht="12.75">
      <c r="A32" s="27"/>
      <c r="B32" s="27"/>
      <c r="C32" s="28">
        <v>530</v>
      </c>
      <c r="D32" s="38" t="s">
        <v>25</v>
      </c>
      <c r="E32" s="27">
        <v>102.99</v>
      </c>
      <c r="F32" s="30">
        <f>G32*E32/1000</f>
        <v>0</v>
      </c>
      <c r="G32" s="27"/>
      <c r="H32" s="27"/>
      <c r="I32" s="27" t="s">
        <v>18</v>
      </c>
    </row>
    <row r="33" spans="2:9" s="24" customFormat="1" ht="13.5" customHeight="1">
      <c r="B33" s="27"/>
      <c r="C33" s="27"/>
      <c r="D33" s="27"/>
      <c r="E33" s="27"/>
      <c r="F33" s="27"/>
      <c r="G33" s="27"/>
      <c r="H33" s="27"/>
      <c r="I33" s="27"/>
    </row>
    <row r="34" spans="1:9" s="24" customFormat="1" ht="12.75">
      <c r="A34" s="39"/>
      <c r="B34" s="20" t="s">
        <v>26</v>
      </c>
      <c r="C34" s="40">
        <v>720</v>
      </c>
      <c r="D34" s="41" t="s">
        <v>27</v>
      </c>
      <c r="E34" s="20"/>
      <c r="F34" s="23"/>
      <c r="G34" s="20">
        <v>18500</v>
      </c>
      <c r="H34" s="20">
        <v>18000</v>
      </c>
      <c r="I34" s="20" t="s">
        <v>28</v>
      </c>
    </row>
    <row r="35" spans="1:9" s="24" customFormat="1" ht="12.75">
      <c r="A35" s="39"/>
      <c r="B35" s="20"/>
      <c r="C35" s="40">
        <v>720</v>
      </c>
      <c r="D35" s="41" t="s">
        <v>25</v>
      </c>
      <c r="E35" s="20">
        <v>140.47</v>
      </c>
      <c r="F35" s="23">
        <f>E35/1000*G35</f>
        <v>3062.246</v>
      </c>
      <c r="G35" s="20">
        <v>21800</v>
      </c>
      <c r="H35" s="20">
        <v>21300</v>
      </c>
      <c r="I35" s="20" t="s">
        <v>29</v>
      </c>
    </row>
    <row r="36" spans="2:9" s="24" customFormat="1" ht="13.5" customHeight="1">
      <c r="B36" s="27"/>
      <c r="C36" s="27"/>
      <c r="D36" s="27"/>
      <c r="E36" s="27"/>
      <c r="F36" s="27"/>
      <c r="G36" s="27"/>
      <c r="H36" s="27"/>
      <c r="I36" s="27"/>
    </row>
    <row r="37" spans="1:9" s="24" customFormat="1" ht="12.75" customHeight="1">
      <c r="A37" s="42"/>
      <c r="B37" s="27" t="s">
        <v>20</v>
      </c>
      <c r="C37" s="43">
        <v>820</v>
      </c>
      <c r="D37" s="29">
        <v>9</v>
      </c>
      <c r="E37" s="27">
        <v>180</v>
      </c>
      <c r="F37" s="30">
        <f>G37*E37/1000</f>
        <v>0</v>
      </c>
      <c r="G37" s="27"/>
      <c r="H37" s="27"/>
      <c r="I37" s="27"/>
    </row>
    <row r="38" spans="1:9" s="24" customFormat="1" ht="12.75" customHeight="1">
      <c r="A38" s="42"/>
      <c r="B38" s="27"/>
      <c r="C38" s="43">
        <v>820</v>
      </c>
      <c r="D38" s="29">
        <v>9</v>
      </c>
      <c r="E38" s="27">
        <v>180</v>
      </c>
      <c r="F38" s="30"/>
      <c r="G38" s="27"/>
      <c r="H38" s="27"/>
      <c r="I38" s="27" t="s">
        <v>18</v>
      </c>
    </row>
    <row r="39" spans="2:9" s="24" customFormat="1" ht="13.5" customHeight="1">
      <c r="B39" s="27"/>
      <c r="C39" s="27"/>
      <c r="D39" s="27"/>
      <c r="E39" s="27"/>
      <c r="F39" s="27"/>
      <c r="G39" s="27"/>
      <c r="H39" s="27"/>
      <c r="I39" s="27"/>
    </row>
    <row r="40" spans="1:9" s="24" customFormat="1" ht="12.75">
      <c r="A40" s="20"/>
      <c r="B40" s="20" t="s">
        <v>26</v>
      </c>
      <c r="C40" s="40">
        <v>1020</v>
      </c>
      <c r="D40" s="22">
        <v>12</v>
      </c>
      <c r="E40" s="20">
        <v>298.3</v>
      </c>
      <c r="F40" s="23">
        <f>G40*E40/1000</f>
        <v>7010.05</v>
      </c>
      <c r="G40" s="20">
        <v>23500</v>
      </c>
      <c r="H40" s="20">
        <v>23000</v>
      </c>
      <c r="I40" s="20" t="s">
        <v>30</v>
      </c>
    </row>
    <row r="41" spans="1:9" s="24" customFormat="1" ht="12.75">
      <c r="A41" s="39"/>
      <c r="B41" s="20" t="s">
        <v>26</v>
      </c>
      <c r="C41" s="40">
        <v>1020</v>
      </c>
      <c r="D41" s="22">
        <v>12</v>
      </c>
      <c r="E41" s="20">
        <v>298.3</v>
      </c>
      <c r="F41" s="23">
        <f>G41*E41/1000</f>
        <v>8203.25</v>
      </c>
      <c r="G41" s="20">
        <v>27500</v>
      </c>
      <c r="H41" s="20">
        <v>26000</v>
      </c>
      <c r="I41" s="20" t="s">
        <v>18</v>
      </c>
    </row>
    <row r="42" spans="2:9" s="24" customFormat="1" ht="13.5" customHeight="1">
      <c r="B42" s="27"/>
      <c r="C42" s="27"/>
      <c r="D42" s="27"/>
      <c r="E42" s="27"/>
      <c r="F42" s="27"/>
      <c r="G42" s="27"/>
      <c r="H42" s="27"/>
      <c r="I42" s="27"/>
    </row>
    <row r="43" spans="1:9" s="24" customFormat="1" ht="13.5" customHeight="1">
      <c r="A43" s="39"/>
      <c r="B43" s="20" t="s">
        <v>20</v>
      </c>
      <c r="C43" s="40">
        <v>1220</v>
      </c>
      <c r="D43" s="22">
        <v>12</v>
      </c>
      <c r="E43" s="20">
        <v>357.5</v>
      </c>
      <c r="F43" s="23">
        <f>G43*E43/1000</f>
        <v>6077.5</v>
      </c>
      <c r="G43" s="20">
        <v>17000</v>
      </c>
      <c r="H43" s="44">
        <v>16500</v>
      </c>
      <c r="I43" s="20" t="s">
        <v>31</v>
      </c>
    </row>
    <row r="44" spans="1:9" s="24" customFormat="1" ht="13.5" customHeight="1">
      <c r="A44" s="39"/>
      <c r="B44" s="20"/>
      <c r="C44" s="40">
        <v>1221</v>
      </c>
      <c r="D44" s="22">
        <v>12</v>
      </c>
      <c r="E44" s="20">
        <v>357.5</v>
      </c>
      <c r="F44" s="23">
        <f>G44*E44/1000</f>
        <v>7865</v>
      </c>
      <c r="G44" s="20">
        <v>22000</v>
      </c>
      <c r="H44" s="44">
        <v>21500</v>
      </c>
      <c r="I44" s="20" t="s">
        <v>18</v>
      </c>
    </row>
    <row r="45" spans="1:9" s="24" customFormat="1" ht="12.75">
      <c r="A45" s="20"/>
      <c r="B45" s="20" t="s">
        <v>20</v>
      </c>
      <c r="C45" s="40">
        <v>1220</v>
      </c>
      <c r="D45" s="22">
        <v>12.5</v>
      </c>
      <c r="E45" s="20">
        <v>372.21</v>
      </c>
      <c r="F45" s="23">
        <f>G45*E45/1000</f>
        <v>6513.675</v>
      </c>
      <c r="G45" s="20">
        <v>17500</v>
      </c>
      <c r="H45" s="44">
        <v>17000</v>
      </c>
      <c r="I45" s="20" t="s">
        <v>32</v>
      </c>
    </row>
    <row r="46" spans="1:9" s="24" customFormat="1" ht="12.75">
      <c r="A46" s="20"/>
      <c r="B46" s="20" t="s">
        <v>20</v>
      </c>
      <c r="C46" s="40">
        <v>1220</v>
      </c>
      <c r="D46" s="22">
        <v>13</v>
      </c>
      <c r="E46" s="20">
        <v>386.94</v>
      </c>
      <c r="F46" s="23">
        <f>G46*E46/1000</f>
        <v>6771.45</v>
      </c>
      <c r="G46" s="20">
        <v>17500</v>
      </c>
      <c r="H46" s="44">
        <v>17000</v>
      </c>
      <c r="I46" s="20" t="s">
        <v>33</v>
      </c>
    </row>
    <row r="47" spans="1:9" s="24" customFormat="1" ht="12.75">
      <c r="A47" s="27"/>
      <c r="B47" s="27"/>
      <c r="C47" s="43"/>
      <c r="D47" s="29"/>
      <c r="E47" s="27"/>
      <c r="F47" s="30"/>
      <c r="G47" s="27"/>
      <c r="H47" s="37"/>
      <c r="I47" s="27"/>
    </row>
    <row r="48" spans="1:9" s="24" customFormat="1" ht="12.75">
      <c r="A48" s="20"/>
      <c r="B48" s="20" t="s">
        <v>20</v>
      </c>
      <c r="C48" s="40">
        <v>1420</v>
      </c>
      <c r="D48" s="22" t="s">
        <v>34</v>
      </c>
      <c r="E48" s="20"/>
      <c r="F48" s="23"/>
      <c r="G48" s="20">
        <v>22500</v>
      </c>
      <c r="H48" s="44">
        <v>22000</v>
      </c>
      <c r="I48" s="20" t="s">
        <v>35</v>
      </c>
    </row>
    <row r="49" spans="1:9" s="24" customFormat="1" ht="12.75">
      <c r="A49" s="20"/>
      <c r="B49" s="20"/>
      <c r="C49" s="40">
        <v>1420</v>
      </c>
      <c r="D49" s="22" t="s">
        <v>34</v>
      </c>
      <c r="E49" s="20"/>
      <c r="F49" s="23"/>
      <c r="G49" s="20">
        <v>25000</v>
      </c>
      <c r="H49" s="44">
        <v>24500</v>
      </c>
      <c r="I49" s="20" t="s">
        <v>18</v>
      </c>
    </row>
    <row r="50" spans="1:9" s="24" customFormat="1" ht="13.5" customHeight="1">
      <c r="A50" s="20"/>
      <c r="B50" s="20" t="s">
        <v>36</v>
      </c>
      <c r="C50" s="40">
        <v>1420</v>
      </c>
      <c r="D50" s="22">
        <v>21.6</v>
      </c>
      <c r="E50" s="20"/>
      <c r="F50" s="23"/>
      <c r="G50" s="20">
        <v>30000</v>
      </c>
      <c r="H50" s="44">
        <v>29000</v>
      </c>
      <c r="I50" s="20"/>
    </row>
    <row r="51" spans="1:9" s="24" customFormat="1" ht="13.5" customHeight="1">
      <c r="A51" s="27"/>
      <c r="B51" s="27"/>
      <c r="C51" s="43"/>
      <c r="D51" s="29"/>
      <c r="E51" s="27"/>
      <c r="F51" s="30"/>
      <c r="G51" s="27"/>
      <c r="H51" s="37"/>
      <c r="I51" s="27"/>
    </row>
    <row r="52" spans="1:9" s="24" customFormat="1" ht="12.75">
      <c r="A52" s="42"/>
      <c r="B52" s="45" t="s">
        <v>37</v>
      </c>
      <c r="C52" s="46" t="s">
        <v>38</v>
      </c>
      <c r="D52" s="29">
        <v>8</v>
      </c>
      <c r="E52" s="27">
        <v>62.8</v>
      </c>
      <c r="F52" s="30">
        <f>G52*E52/1000</f>
        <v>1444.4</v>
      </c>
      <c r="G52" s="27">
        <v>23000</v>
      </c>
      <c r="H52" s="27">
        <v>22000</v>
      </c>
      <c r="I52" s="27"/>
    </row>
    <row r="53" spans="1:9" s="24" customFormat="1" ht="12.75">
      <c r="A53" s="42"/>
      <c r="B53" s="45" t="s">
        <v>37</v>
      </c>
      <c r="C53" s="46" t="s">
        <v>38</v>
      </c>
      <c r="D53" s="29">
        <v>10</v>
      </c>
      <c r="E53" s="27">
        <v>78.5</v>
      </c>
      <c r="F53" s="30">
        <f>G53*E53/1000</f>
        <v>1805.5</v>
      </c>
      <c r="G53" s="27">
        <v>23000</v>
      </c>
      <c r="H53" s="27">
        <v>22000</v>
      </c>
      <c r="I53" s="27"/>
    </row>
    <row r="54" spans="1:9" s="24" customFormat="1" ht="12.75">
      <c r="A54" s="47"/>
      <c r="B54" s="48" t="s">
        <v>39</v>
      </c>
      <c r="C54" s="48"/>
      <c r="D54" s="48"/>
      <c r="E54" s="48"/>
      <c r="F54" s="48"/>
      <c r="G54" s="48"/>
      <c r="H54" s="48"/>
      <c r="I54" s="48"/>
    </row>
    <row r="55" spans="1:9" s="24" customFormat="1" ht="12.75">
      <c r="A55" s="47"/>
      <c r="B55" s="49" t="s">
        <v>40</v>
      </c>
      <c r="C55" s="49"/>
      <c r="D55" s="49"/>
      <c r="E55" s="49"/>
      <c r="F55" s="49"/>
      <c r="G55" s="50">
        <v>1500</v>
      </c>
      <c r="H55" s="51"/>
      <c r="I55" s="51"/>
    </row>
    <row r="56" spans="1:9" s="52" customFormat="1" ht="12.75">
      <c r="A56" s="47"/>
      <c r="B56" s="49" t="s">
        <v>41</v>
      </c>
      <c r="C56" s="49"/>
      <c r="D56" s="49"/>
      <c r="E56" s="49"/>
      <c r="F56" s="49"/>
      <c r="G56" s="50">
        <v>3500</v>
      </c>
      <c r="H56" s="51"/>
      <c r="I56" s="51"/>
    </row>
    <row r="57" spans="1:9" s="52" customFormat="1" ht="12.75">
      <c r="A57" s="47"/>
      <c r="B57" s="49" t="s">
        <v>42</v>
      </c>
      <c r="C57" s="49"/>
      <c r="D57" s="49"/>
      <c r="E57" s="49"/>
      <c r="F57" s="49"/>
      <c r="G57" s="53" t="s">
        <v>43</v>
      </c>
      <c r="H57" s="51"/>
      <c r="I57" s="51" t="s">
        <v>44</v>
      </c>
    </row>
    <row r="58" spans="1:9" s="52" customFormat="1" ht="12.75">
      <c r="A58" s="47"/>
      <c r="B58" s="49" t="s">
        <v>45</v>
      </c>
      <c r="C58" s="49"/>
      <c r="D58" s="49"/>
      <c r="E58" s="49"/>
      <c r="F58" s="49"/>
      <c r="G58" s="53"/>
      <c r="H58" s="51"/>
      <c r="I58" s="51" t="s">
        <v>46</v>
      </c>
    </row>
    <row r="59" spans="1:9" s="52" customFormat="1" ht="12.75">
      <c r="A59" s="47"/>
      <c r="B59" s="49" t="s">
        <v>47</v>
      </c>
      <c r="C59" s="49"/>
      <c r="D59" s="49"/>
      <c r="E59" s="49"/>
      <c r="F59" s="49"/>
      <c r="G59" s="53"/>
      <c r="H59" s="51"/>
      <c r="I59" s="51" t="s">
        <v>48</v>
      </c>
    </row>
    <row r="60" spans="1:9" s="52" customFormat="1" ht="12.75">
      <c r="A60" s="47"/>
      <c r="B60" s="49" t="s">
        <v>49</v>
      </c>
      <c r="C60" s="49"/>
      <c r="D60" s="49"/>
      <c r="E60" s="49"/>
      <c r="F60" s="49"/>
      <c r="G60" s="50">
        <v>1500</v>
      </c>
      <c r="H60" s="54"/>
      <c r="I60" s="54"/>
    </row>
    <row r="61" spans="1:9" s="52" customFormat="1" ht="12.75">
      <c r="A61" s="47"/>
      <c r="B61" s="55"/>
      <c r="C61" s="55"/>
      <c r="D61" s="55"/>
      <c r="E61" s="55"/>
      <c r="F61" s="55"/>
      <c r="G61" s="27"/>
      <c r="H61" s="37"/>
      <c r="I61" s="37"/>
    </row>
    <row r="62" spans="1:38" ht="12.75" customHeight="1">
      <c r="A62" s="56" t="s">
        <v>50</v>
      </c>
      <c r="B62" s="56"/>
      <c r="C62" s="56"/>
      <c r="D62" s="56"/>
      <c r="E62" s="56"/>
      <c r="F62" s="56"/>
      <c r="G62" s="56"/>
      <c r="H62" s="56"/>
      <c r="I62" s="5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2.75">
      <c r="A63" s="56"/>
      <c r="B63" s="56"/>
      <c r="C63" s="56"/>
      <c r="D63" s="56"/>
      <c r="E63" s="56"/>
      <c r="F63" s="56"/>
      <c r="G63" s="56"/>
      <c r="H63" s="56"/>
      <c r="I63" s="5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2.75">
      <c r="A64" s="56"/>
      <c r="B64" s="56"/>
      <c r="C64" s="56"/>
      <c r="D64" s="56"/>
      <c r="E64" s="56"/>
      <c r="F64" s="56"/>
      <c r="G64" s="56"/>
      <c r="H64" s="56"/>
      <c r="I64" s="5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2.75">
      <c r="A65" s="56"/>
      <c r="B65" s="56"/>
      <c r="C65" s="56"/>
      <c r="D65" s="56"/>
      <c r="E65" s="56"/>
      <c r="F65" s="56"/>
      <c r="G65" s="56"/>
      <c r="H65" s="56"/>
      <c r="I65" s="5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2.75" hidden="1">
      <c r="A66" s="56"/>
      <c r="B66" s="56"/>
      <c r="C66" s="56"/>
      <c r="D66" s="56"/>
      <c r="E66" s="56"/>
      <c r="F66" s="56"/>
      <c r="G66" s="56"/>
      <c r="H66" s="56"/>
      <c r="I66" s="5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2.75" hidden="1">
      <c r="A67" s="56"/>
      <c r="B67" s="56"/>
      <c r="C67" s="56"/>
      <c r="D67" s="56"/>
      <c r="E67" s="56"/>
      <c r="F67" s="56"/>
      <c r="G67" s="56"/>
      <c r="H67" s="56"/>
      <c r="I67" s="5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2.75">
      <c r="A68" s="57" t="s">
        <v>51</v>
      </c>
      <c r="B68" s="57"/>
      <c r="C68" s="57"/>
      <c r="D68" s="57"/>
      <c r="E68" s="57"/>
      <c r="F68" s="57"/>
      <c r="G68" s="57"/>
      <c r="H68" s="57"/>
      <c r="I68" s="5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2.75">
      <c r="A69" s="57"/>
      <c r="B69" s="57"/>
      <c r="C69" s="57"/>
      <c r="D69" s="57"/>
      <c r="E69" s="57"/>
      <c r="F69" s="57"/>
      <c r="G69" s="57"/>
      <c r="H69" s="57"/>
      <c r="I69" s="5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2.75">
      <c r="A70" s="57"/>
      <c r="B70" s="57"/>
      <c r="C70" s="57"/>
      <c r="D70" s="57"/>
      <c r="E70" s="57"/>
      <c r="F70" s="57"/>
      <c r="G70" s="57"/>
      <c r="H70" s="57"/>
      <c r="I70" s="5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2.75">
      <c r="A71" s="57"/>
      <c r="B71" s="57"/>
      <c r="C71" s="57"/>
      <c r="D71" s="57"/>
      <c r="E71" s="57"/>
      <c r="F71" s="57"/>
      <c r="G71" s="57"/>
      <c r="H71" s="57"/>
      <c r="I71" s="5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2.75">
      <c r="A72" s="57"/>
      <c r="B72" s="57"/>
      <c r="C72" s="57"/>
      <c r="D72" s="57"/>
      <c r="E72" s="57"/>
      <c r="F72" s="57"/>
      <c r="G72" s="57"/>
      <c r="H72" s="57"/>
      <c r="I72" s="5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2.75">
      <c r="A73" s="57"/>
      <c r="B73" s="57"/>
      <c r="C73" s="57"/>
      <c r="D73" s="57"/>
      <c r="E73" s="57"/>
      <c r="F73" s="57"/>
      <c r="G73" s="57"/>
      <c r="H73" s="57"/>
      <c r="I73" s="5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</sheetData>
  <sheetProtection selectLockedCells="1" selectUnlockedCells="1"/>
  <mergeCells count="30">
    <mergeCell ref="A1:B5"/>
    <mergeCell ref="C1:E2"/>
    <mergeCell ref="F1:I1"/>
    <mergeCell ref="F2:I2"/>
    <mergeCell ref="C3:E5"/>
    <mergeCell ref="F3:I3"/>
    <mergeCell ref="F4:I4"/>
    <mergeCell ref="A6:I6"/>
    <mergeCell ref="A7:I7"/>
    <mergeCell ref="B10:G10"/>
    <mergeCell ref="B15:I15"/>
    <mergeCell ref="B19:I19"/>
    <mergeCell ref="B25:I25"/>
    <mergeCell ref="B27:I27"/>
    <mergeCell ref="B30:I30"/>
    <mergeCell ref="B33:I33"/>
    <mergeCell ref="B36:I36"/>
    <mergeCell ref="B39:I39"/>
    <mergeCell ref="B42:I42"/>
    <mergeCell ref="B54:I54"/>
    <mergeCell ref="B55:F55"/>
    <mergeCell ref="B56:F56"/>
    <mergeCell ref="B57:F57"/>
    <mergeCell ref="B58:F58"/>
    <mergeCell ref="B59:F59"/>
    <mergeCell ref="B60:F60"/>
    <mergeCell ref="B61:F61"/>
    <mergeCell ref="H61:I61"/>
    <mergeCell ref="A62:I67"/>
    <mergeCell ref="A68:I73"/>
  </mergeCells>
  <hyperlinks>
    <hyperlink ref="F4" r:id="rId1" display="E-mail: derkul2009@mail.ru"/>
    <hyperlink ref="I5" r:id="rId2" display="www.derkul.ru"/>
  </hyperlinks>
  <printOptions/>
  <pageMargins left="0.15763888888888888" right="0.03958333333333333" top="0.11805555555555555" bottom="0.275" header="0.5118055555555555" footer="0.07847222222222222"/>
  <pageSetup horizontalDpi="300" verticalDpi="300" orientation="portrait" paperSize="9" scale="95"/>
  <headerFooter alignWithMargins="0">
    <oddFooter>&amp;L&amp;"Times New Roman,Обычный"&amp;8ООО "Деркул"&amp;C&amp;"Times New Roman,Обычный"&amp;8(8636) 22-44-63, 25-46-08, 25-46-90&amp;R&amp;"Times New Roman,Обычный"&amp;8Ростовская область, г.Шахты</oddFooter>
  </headerFooter>
  <rowBreaks count="1" manualBreakCount="1">
    <brk id="73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2017-06-13T07:56:35Z</cp:lastPrinted>
  <dcterms:modified xsi:type="dcterms:W3CDTF">2017-07-03T08:50:18Z</dcterms:modified>
  <cp:category/>
  <cp:version/>
  <cp:contentType/>
  <cp:contentStatus/>
  <cp:revision>28</cp:revision>
</cp:coreProperties>
</file>