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Прайс" sheetId="1" r:id="rId1"/>
  </sheets>
  <definedNames>
    <definedName name="Excel_BuiltIn_Print_Area_1">Прайс!$A$1:$H$124</definedName>
    <definedName name="Excel_BuiltIn_Print_Area_1_1">Прайс!$A$1:$H$122</definedName>
    <definedName name="Excel_BuiltIn_Print_Area_1_1_1_1">Прайс!$D$14</definedName>
    <definedName name="Print_Area" localSheetId="0">Прайс!$A$1:$J$123</definedName>
  </definedNames>
  <calcPr calcId="145621" refMode="R1C1"/>
</workbook>
</file>

<file path=xl/calcChain.xml><?xml version="1.0" encoding="utf-8"?>
<calcChain xmlns="http://schemas.openxmlformats.org/spreadsheetml/2006/main">
  <c r="H35" i="1" l="1"/>
  <c r="H33" i="1"/>
  <c r="H90" i="1" l="1"/>
  <c r="H91" i="1"/>
  <c r="H89" i="1"/>
  <c r="H37" i="1" l="1"/>
  <c r="H71" i="1"/>
  <c r="H70" i="1"/>
  <c r="H72" i="1"/>
  <c r="H11" i="1"/>
  <c r="H12" i="1"/>
  <c r="H13" i="1"/>
  <c r="H14" i="1"/>
  <c r="H15" i="1"/>
  <c r="H16" i="1"/>
  <c r="H17" i="1"/>
  <c r="H19" i="1"/>
  <c r="H20" i="1"/>
  <c r="H22" i="1"/>
  <c r="H23" i="1"/>
  <c r="H24" i="1"/>
  <c r="H25" i="1"/>
  <c r="H26" i="1"/>
  <c r="H27" i="1"/>
  <c r="H28" i="1"/>
  <c r="H29" i="1"/>
  <c r="H30" i="1"/>
  <c r="H31" i="1"/>
  <c r="H32" i="1"/>
  <c r="H38" i="1"/>
  <c r="H39" i="1"/>
  <c r="H40" i="1"/>
  <c r="H41" i="1"/>
  <c r="H43" i="1"/>
  <c r="H44" i="1"/>
  <c r="H45" i="1"/>
  <c r="H46" i="1"/>
  <c r="H47" i="1"/>
  <c r="H49" i="1"/>
  <c r="H51" i="1"/>
  <c r="H52" i="1"/>
  <c r="H53" i="1"/>
  <c r="H54" i="1"/>
  <c r="H55" i="1"/>
  <c r="H56" i="1"/>
  <c r="H57" i="1"/>
  <c r="H59" i="1"/>
  <c r="H60" i="1"/>
  <c r="H61" i="1"/>
  <c r="H63" i="1"/>
  <c r="H64" i="1"/>
  <c r="H65" i="1"/>
  <c r="H66" i="1"/>
  <c r="H67" i="1"/>
  <c r="H68" i="1"/>
  <c r="H69" i="1"/>
  <c r="H73" i="1"/>
  <c r="H74" i="1"/>
  <c r="H75" i="1"/>
  <c r="H77" i="1"/>
  <c r="H79" i="1"/>
  <c r="H81" i="1"/>
  <c r="H82" i="1"/>
  <c r="H85" i="1"/>
  <c r="F110" i="1"/>
</calcChain>
</file>

<file path=xl/sharedStrings.xml><?xml version="1.0" encoding="utf-8"?>
<sst xmlns="http://schemas.openxmlformats.org/spreadsheetml/2006/main" count="202" uniqueCount="165">
  <si>
    <r>
      <t xml:space="preserve">             ООО "ХОЗПРОМТОРГ-ЭКСПОРТ"  </t>
    </r>
    <r>
      <rPr>
        <sz val="10"/>
        <color indexed="8"/>
        <rFont val="Arial Cyr"/>
        <family val="2"/>
        <charset val="204"/>
      </rPr>
      <t xml:space="preserve"> Прайс-лист на нефтепродукты</t>
    </r>
  </si>
  <si>
    <t>Цены подлежат дополнительному согласованию  на момент заявки</t>
  </si>
  <si>
    <t xml:space="preserve"> </t>
  </si>
  <si>
    <t>МАСЛА</t>
  </si>
  <si>
    <t>Цена руб за тонну  с НДС</t>
  </si>
  <si>
    <t>вес нетто бочка 216,5 л. тонн</t>
  </si>
  <si>
    <t>Цена за бочку  с НДС</t>
  </si>
  <si>
    <t>при отгрузке ж.д цистерной</t>
  </si>
  <si>
    <t>самовывоз автоцистерной</t>
  </si>
  <si>
    <t>бочка 216,5л с учетом тары</t>
  </si>
  <si>
    <t xml:space="preserve">ВМГ3 (Т зам.= -45С) </t>
  </si>
  <si>
    <t>С-9</t>
  </si>
  <si>
    <t>МГБ-10</t>
  </si>
  <si>
    <t>МГЕ-46В</t>
  </si>
  <si>
    <t>АУП</t>
  </si>
  <si>
    <t>АУ (веретенное)</t>
  </si>
  <si>
    <t>ЭШ</t>
  </si>
  <si>
    <t>ПН-6(ш) (к)</t>
  </si>
  <si>
    <t>дог.</t>
  </si>
  <si>
    <t>Марки "Р"</t>
  </si>
  <si>
    <t>Марка А</t>
  </si>
  <si>
    <t>М-14В2</t>
  </si>
  <si>
    <t>М-8Г2</t>
  </si>
  <si>
    <t>М-10Г2</t>
  </si>
  <si>
    <t>М-8Г2К</t>
  </si>
  <si>
    <t>М-10Г2К</t>
  </si>
  <si>
    <t>М-10В2</t>
  </si>
  <si>
    <t>М-8В</t>
  </si>
  <si>
    <t>М-8В2</t>
  </si>
  <si>
    <t>М-8ДМ</t>
  </si>
  <si>
    <t>М-10ДМ</t>
  </si>
  <si>
    <t>МТ-16П</t>
  </si>
  <si>
    <t>МС-20 (для наземной техники) ГОСТ 21743</t>
  </si>
  <si>
    <t>И-20А</t>
  </si>
  <si>
    <t xml:space="preserve">И-30 А </t>
  </si>
  <si>
    <t>И-40А</t>
  </si>
  <si>
    <t>И-50А</t>
  </si>
  <si>
    <t>ИТД-68,100,220</t>
  </si>
  <si>
    <t>ИГП-18</t>
  </si>
  <si>
    <t>ИГП-30, ИГП-38</t>
  </si>
  <si>
    <t>ИГП-49</t>
  </si>
  <si>
    <t>ИГП-72</t>
  </si>
  <si>
    <t>ПС-28</t>
  </si>
  <si>
    <t>ХА-30 (ТУ 0253-008-15301184-2006)</t>
  </si>
  <si>
    <t>М-10Г2ЦС</t>
  </si>
  <si>
    <t>М-14Г2ЦС</t>
  </si>
  <si>
    <t>М-16Г2ЦС</t>
  </si>
  <si>
    <t>М-10ДЦЛ20</t>
  </si>
  <si>
    <t>М-10ДЦЛ30</t>
  </si>
  <si>
    <t>М-14ДЦЛ20</t>
  </si>
  <si>
    <t>М-14ДЦЛ30</t>
  </si>
  <si>
    <t>ТП-46</t>
  </si>
  <si>
    <t>ТП-30</t>
  </si>
  <si>
    <t>ТАД-17и (ТМ-5-18)</t>
  </si>
  <si>
    <t>ТСп-10 (ТМ-3-9)</t>
  </si>
  <si>
    <t>ТАП-15В (ТМ-3-18)</t>
  </si>
  <si>
    <t>ТЭп-15 (ТМ-2-18)</t>
  </si>
  <si>
    <t>ТСП-15К (ТМ-3-18)</t>
  </si>
  <si>
    <t>НИГРОЛ (зима)</t>
  </si>
  <si>
    <t>НИГРОЛ (лето)</t>
  </si>
  <si>
    <t>СТП (З)</t>
  </si>
  <si>
    <t>СТП(Л)</t>
  </si>
  <si>
    <t>Компрессорные масла</t>
  </si>
  <si>
    <t>КС-19</t>
  </si>
  <si>
    <t>Масла — теплоносители</t>
  </si>
  <si>
    <t>АМТ-300</t>
  </si>
  <si>
    <t>Трансформаторные масла</t>
  </si>
  <si>
    <t>Т-1500У</t>
  </si>
  <si>
    <t>ГК</t>
  </si>
  <si>
    <t xml:space="preserve"> Тосол, тормозная жидкость</t>
  </si>
  <si>
    <t>руб. за тонну с учетом тары</t>
  </si>
  <si>
    <t>А-40м (в бочке 220 кг)</t>
  </si>
  <si>
    <t>А-40м (в канистре 10кг)</t>
  </si>
  <si>
    <t>Х</t>
  </si>
  <si>
    <t>10кг</t>
  </si>
  <si>
    <t>А-60М (в бочке 220кг)</t>
  </si>
  <si>
    <t>А-65М (в бочке 220кг)</t>
  </si>
  <si>
    <t xml:space="preserve"> Смазки</t>
  </si>
  <si>
    <t xml:space="preserve">Цена руб/тн </t>
  </si>
  <si>
    <t>Фасовка (кг)</t>
  </si>
  <si>
    <t>Литол-24 (КНБ) в/с</t>
  </si>
  <si>
    <t>14 кг,21 кг,30 кг,35 кг</t>
  </si>
  <si>
    <t>Литол-24 (КНБ) 1/с</t>
  </si>
  <si>
    <t>Фиол-1 (КНБ)</t>
  </si>
  <si>
    <t>21 кг; 180 кг б/у</t>
  </si>
  <si>
    <t>Фиол-2 (КНБ)</t>
  </si>
  <si>
    <t>Арматол-238 (КНБ)</t>
  </si>
  <si>
    <t>21 кг</t>
  </si>
  <si>
    <t>Циатим-201(КНБ)</t>
  </si>
  <si>
    <t>14 кг, 21 кг</t>
  </si>
  <si>
    <t>Циатим-203(КНБ)</t>
  </si>
  <si>
    <t>21 кг / 180 кг б/у</t>
  </si>
  <si>
    <t>Солидол жировой (КНБ)</t>
  </si>
  <si>
    <t>21 кг,30 кг,37 кг</t>
  </si>
  <si>
    <t>Солидол синтетический (КНБ)</t>
  </si>
  <si>
    <t>14 кг,21 кг,30 кг,37 кг</t>
  </si>
  <si>
    <t>Смазка графитная Ж (КНБ)</t>
  </si>
  <si>
    <t>Смазка графитная УССА (КНБ)</t>
  </si>
  <si>
    <t>14 кг,23 кг,33 кг,43 кг</t>
  </si>
  <si>
    <t>Смазка 1-13(КНБ)</t>
  </si>
  <si>
    <t>14 кг,21 кг,30 кг,40 кг</t>
  </si>
  <si>
    <t>Смазка пушечная ПВК (КНБ)</t>
  </si>
  <si>
    <t>21 кг,30 кг,40 кг</t>
  </si>
  <si>
    <t>Торсиол-35М(КНБ)</t>
  </si>
  <si>
    <t>Торсиол-55М(КНБ)</t>
  </si>
  <si>
    <t>Смазка канатная 39-У(КНБ)</t>
  </si>
  <si>
    <t>Смазка ЖРО(КНБ)</t>
  </si>
  <si>
    <t>Шрус-4</t>
  </si>
  <si>
    <t>21кг,35кг</t>
  </si>
  <si>
    <t>Смазка ЛЗ-ЦНИИ</t>
  </si>
  <si>
    <t>30 кг/ 180 кг б/у</t>
  </si>
  <si>
    <t>Униол-2Ф</t>
  </si>
  <si>
    <t>190 кг б/у</t>
  </si>
  <si>
    <t>Униол-2МФ</t>
  </si>
  <si>
    <t>Смазка ИП-1(Л)</t>
  </si>
  <si>
    <t>1450 кг/ 180 кг б/у</t>
  </si>
  <si>
    <t>Смазка ИП-1(З)</t>
  </si>
  <si>
    <t>Циатим-221 (КНБ)</t>
  </si>
  <si>
    <t>Р-402 (ЖБ)</t>
  </si>
  <si>
    <t>Р-416 (ЖБ)</t>
  </si>
  <si>
    <t>Р-113 (ЖБ)</t>
  </si>
  <si>
    <t>Арматол-60 (ЖБ)</t>
  </si>
  <si>
    <t>Масло осевое зимнее ТУ</t>
  </si>
  <si>
    <t>Масло осевое зимнее ГОСТ</t>
  </si>
  <si>
    <t>Масло осевое летнее ТУ</t>
  </si>
  <si>
    <t>Масло осевое летнее ГОСТ</t>
  </si>
  <si>
    <t>Цена в рублях за барабан с НДС</t>
  </si>
  <si>
    <t>И-12А</t>
  </si>
  <si>
    <t>1338; 2006; 2866; 3344</t>
  </si>
  <si>
    <t>1142; 1712; 2446; 2856</t>
  </si>
  <si>
    <t>1799; 15413</t>
  </si>
  <si>
    <t>1378; 2067</t>
  </si>
  <si>
    <t>1259; 1889</t>
  </si>
  <si>
    <t>1244; 1776; 2191</t>
  </si>
  <si>
    <t>939; 1408; 2011; 2480</t>
  </si>
  <si>
    <t>3712; 6186</t>
  </si>
  <si>
    <t xml:space="preserve">Антифриз-40 (красный/зелёный) </t>
  </si>
  <si>
    <t>Антифриз G11</t>
  </si>
  <si>
    <t>Антифриз G12+</t>
  </si>
  <si>
    <t xml:space="preserve">Турбинные масла                                                                                         </t>
  </si>
  <si>
    <r>
      <t>Трансмиссионные масла</t>
    </r>
    <r>
      <rPr>
        <sz val="10"/>
        <rFont val="Arial"/>
        <family val="2"/>
        <charset val="204"/>
      </rPr>
      <t xml:space="preserve"> </t>
    </r>
  </si>
  <si>
    <t>Масла для компрессоров холодильных машин</t>
  </si>
  <si>
    <t>Судовые масла</t>
  </si>
  <si>
    <t>Индустриальные масла</t>
  </si>
  <si>
    <t>Моторные масла</t>
  </si>
  <si>
    <t>Гидравлические масла</t>
  </si>
  <si>
    <t>№ 158 (КНБ)</t>
  </si>
  <si>
    <t>2835; 24300</t>
  </si>
  <si>
    <t>1050; 1575; 2250; 3000</t>
  </si>
  <si>
    <t>1176; 1680; 2440</t>
  </si>
  <si>
    <t>1134; 1620; 1998</t>
  </si>
  <si>
    <t>2940; 17640</t>
  </si>
  <si>
    <t>79750; 9900</t>
  </si>
  <si>
    <t>1061; 1515; 1869</t>
  </si>
  <si>
    <t>701; 1051; 1501; 1851</t>
  </si>
  <si>
    <t>714; 1173; 1683; 2193</t>
  </si>
  <si>
    <t>ТП-22Б (C)     станция «Загородняя»</t>
  </si>
  <si>
    <t>Авиационные масла</t>
  </si>
  <si>
    <t>МС-8П</t>
  </si>
  <si>
    <t>23 кг</t>
  </si>
  <si>
    <t>25 кг</t>
  </si>
  <si>
    <t>30 кг</t>
  </si>
  <si>
    <t>27 кг</t>
  </si>
  <si>
    <t xml:space="preserve">                         дата обновления:05.07.2017 г.  </t>
  </si>
  <si>
    <t>Тел. (347) 292-08-53 доб.115 (Станислав)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</si>
</sst>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MS Sans Serif"/>
      <family val="2"/>
      <charset val="204"/>
    </font>
    <font>
      <b/>
      <sz val="15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color indexed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8"/>
      </bottom>
      <diagonal/>
    </border>
  </borders>
  <cellStyleXfs count="6">
    <xf numFmtId="0" fontId="0" fillId="0" borderId="0">
      <alignment vertical="top"/>
    </xf>
    <xf numFmtId="0" fontId="1" fillId="0" borderId="1" applyNumberFormat="0" applyFill="0" applyProtection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</cellStyleXfs>
  <cellXfs count="112">
    <xf numFmtId="0" fontId="0" fillId="0" borderId="0" xfId="0">
      <alignment vertical="top"/>
    </xf>
    <xf numFmtId="0" fontId="0" fillId="0" borderId="0" xfId="0" applyNumberFormat="1" applyFont="1" applyFill="1" applyBorder="1" applyAlignment="1" applyProtection="1">
      <alignment vertical="top" wrapText="1"/>
    </xf>
    <xf numFmtId="3" fontId="0" fillId="0" borderId="0" xfId="0" applyNumberFormat="1" applyFont="1" applyFill="1" applyBorder="1" applyAlignment="1" applyProtection="1">
      <alignment horizontal="center" vertical="top"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3" fontId="12" fillId="0" borderId="2" xfId="0" applyNumberFormat="1" applyFont="1" applyFill="1" applyBorder="1" applyAlignment="1" applyProtection="1">
      <alignment horizontal="center" vertical="top" wrapText="1"/>
    </xf>
    <xf numFmtId="3" fontId="12" fillId="0" borderId="2" xfId="4" applyNumberFormat="1" applyFont="1" applyFill="1" applyBorder="1" applyAlignment="1" applyProtection="1">
      <alignment horizontal="center" vertical="top" wrapText="1"/>
    </xf>
    <xf numFmtId="3" fontId="12" fillId="0" borderId="2" xfId="3" applyNumberFormat="1" applyFont="1" applyBorder="1" applyAlignment="1">
      <alignment horizontal="center" wrapText="1"/>
    </xf>
    <xf numFmtId="164" fontId="12" fillId="0" borderId="2" xfId="2" applyNumberFormat="1" applyFont="1" applyBorder="1" applyAlignment="1">
      <alignment horizontal="right" wrapText="1"/>
    </xf>
    <xf numFmtId="3" fontId="12" fillId="0" borderId="2" xfId="0" applyNumberFormat="1" applyFont="1" applyBorder="1" applyAlignment="1">
      <alignment horizontal="center" vertical="top" wrapText="1"/>
    </xf>
    <xf numFmtId="3" fontId="12" fillId="2" borderId="2" xfId="3" applyNumberFormat="1" applyFont="1" applyFill="1" applyBorder="1" applyAlignment="1">
      <alignment horizontal="center" wrapText="1"/>
    </xf>
    <xf numFmtId="1" fontId="12" fillId="0" borderId="2" xfId="4" applyNumberFormat="1" applyFont="1" applyFill="1" applyBorder="1" applyAlignment="1" applyProtection="1">
      <alignment horizontal="right" vertical="top" wrapText="1"/>
    </xf>
    <xf numFmtId="3" fontId="12" fillId="0" borderId="2" xfId="2" applyNumberFormat="1" applyFont="1" applyBorder="1" applyAlignment="1">
      <alignment horizontal="center" wrapText="1"/>
    </xf>
    <xf numFmtId="3" fontId="12" fillId="0" borderId="3" xfId="0" applyNumberFormat="1" applyFont="1" applyFill="1" applyBorder="1" applyAlignment="1" applyProtection="1">
      <alignment horizontal="center" vertical="top" wrapText="1"/>
    </xf>
    <xf numFmtId="3" fontId="12" fillId="0" borderId="4" xfId="4" applyNumberFormat="1" applyFont="1" applyFill="1" applyBorder="1" applyAlignment="1" applyProtection="1">
      <alignment horizontal="center" vertical="top" wrapText="1"/>
    </xf>
    <xf numFmtId="3" fontId="12" fillId="0" borderId="2" xfId="3" applyNumberFormat="1" applyFont="1" applyFill="1" applyBorder="1" applyAlignment="1">
      <alignment horizontal="center" wrapText="1"/>
    </xf>
    <xf numFmtId="164" fontId="12" fillId="0" borderId="2" xfId="2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top" wrapText="1"/>
    </xf>
    <xf numFmtId="3" fontId="12" fillId="0" borderId="5" xfId="4" applyNumberFormat="1" applyFont="1" applyFill="1" applyBorder="1" applyAlignment="1" applyProtection="1">
      <alignment horizontal="center" vertical="top" wrapText="1"/>
    </xf>
    <xf numFmtId="164" fontId="12" fillId="0" borderId="5" xfId="2" applyNumberFormat="1" applyFont="1" applyBorder="1" applyAlignment="1">
      <alignment horizontal="right" wrapText="1"/>
    </xf>
    <xf numFmtId="3" fontId="12" fillId="0" borderId="6" xfId="4" applyNumberFormat="1" applyFont="1" applyFill="1" applyBorder="1" applyAlignment="1" applyProtection="1">
      <alignment horizontal="center" vertical="top" wrapText="1"/>
    </xf>
    <xf numFmtId="164" fontId="12" fillId="0" borderId="6" xfId="2" applyNumberFormat="1" applyFont="1" applyBorder="1" applyAlignment="1">
      <alignment horizontal="right" wrapText="1"/>
    </xf>
    <xf numFmtId="3" fontId="12" fillId="0" borderId="7" xfId="4" applyNumberFormat="1" applyFont="1" applyFill="1" applyBorder="1" applyAlignment="1" applyProtection="1">
      <alignment horizontal="center" vertical="top" wrapText="1"/>
    </xf>
    <xf numFmtId="3" fontId="12" fillId="0" borderId="8" xfId="4" applyNumberFormat="1" applyFont="1" applyFill="1" applyBorder="1" applyAlignment="1" applyProtection="1">
      <alignment horizontal="center" vertical="top" wrapText="1"/>
    </xf>
    <xf numFmtId="3" fontId="12" fillId="0" borderId="9" xfId="4" applyNumberFormat="1" applyFont="1" applyFill="1" applyBorder="1" applyAlignment="1" applyProtection="1">
      <alignment horizontal="center" vertical="top" wrapText="1"/>
    </xf>
    <xf numFmtId="164" fontId="12" fillId="0" borderId="9" xfId="2" applyNumberFormat="1" applyFont="1" applyBorder="1" applyAlignment="1">
      <alignment horizontal="right" wrapText="1"/>
    </xf>
    <xf numFmtId="0" fontId="0" fillId="0" borderId="8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3" fontId="12" fillId="0" borderId="11" xfId="4" applyNumberFormat="1" applyFont="1" applyFill="1" applyBorder="1" applyAlignment="1" applyProtection="1">
      <alignment horizontal="center" vertical="top" wrapText="1"/>
    </xf>
    <xf numFmtId="3" fontId="12" fillId="0" borderId="11" xfId="3" applyNumberFormat="1" applyFont="1" applyBorder="1" applyAlignment="1">
      <alignment horizontal="center" wrapText="1"/>
    </xf>
    <xf numFmtId="164" fontId="12" fillId="0" borderId="11" xfId="2" applyNumberFormat="1" applyFont="1" applyBorder="1" applyAlignment="1">
      <alignment horizontal="right" wrapText="1"/>
    </xf>
    <xf numFmtId="3" fontId="12" fillId="0" borderId="12" xfId="0" applyNumberFormat="1" applyFont="1" applyBorder="1" applyAlignment="1">
      <alignment horizontal="center" vertical="top" wrapText="1"/>
    </xf>
    <xf numFmtId="3" fontId="12" fillId="0" borderId="2" xfId="0" applyNumberFormat="1" applyFont="1" applyFill="1" applyBorder="1" applyAlignment="1">
      <alignment horizontal="center" vertical="top" wrapText="1"/>
    </xf>
    <xf numFmtId="1" fontId="12" fillId="0" borderId="0" xfId="3" applyNumberFormat="1" applyFont="1" applyBorder="1" applyAlignment="1">
      <alignment horizontal="center" wrapText="1"/>
    </xf>
    <xf numFmtId="0" fontId="13" fillId="0" borderId="13" xfId="4" applyNumberFormat="1" applyFont="1" applyFill="1" applyBorder="1" applyAlignment="1" applyProtection="1">
      <alignment horizontal="center" vertical="center" wrapText="1"/>
    </xf>
    <xf numFmtId="0" fontId="9" fillId="0" borderId="14" xfId="3" applyFont="1" applyBorder="1" applyAlignment="1">
      <alignment wrapText="1"/>
    </xf>
    <xf numFmtId="0" fontId="9" fillId="0" borderId="15" xfId="3" applyFont="1" applyBorder="1" applyAlignment="1">
      <alignment wrapText="1"/>
    </xf>
    <xf numFmtId="3" fontId="0" fillId="0" borderId="0" xfId="0" applyNumberFormat="1" applyFont="1" applyAlignment="1">
      <alignment vertical="top" wrapText="1"/>
    </xf>
    <xf numFmtId="164" fontId="12" fillId="0" borderId="2" xfId="2" applyNumberFormat="1" applyFont="1" applyBorder="1" applyAlignment="1">
      <alignment wrapText="1"/>
    </xf>
    <xf numFmtId="0" fontId="9" fillId="0" borderId="31" xfId="4" applyNumberFormat="1" applyFont="1" applyFill="1" applyBorder="1" applyAlignment="1" applyProtection="1">
      <alignment vertical="top" wrapText="1"/>
    </xf>
    <xf numFmtId="0" fontId="9" fillId="0" borderId="22" xfId="4" applyNumberFormat="1" applyFont="1" applyFill="1" applyBorder="1" applyAlignment="1" applyProtection="1">
      <alignment vertical="top" wrapText="1"/>
    </xf>
    <xf numFmtId="0" fontId="10" fillId="0" borderId="31" xfId="0" applyNumberFormat="1" applyFont="1" applyFill="1" applyBorder="1" applyAlignment="1" applyProtection="1">
      <alignment vertical="top" wrapText="1"/>
    </xf>
    <xf numFmtId="0" fontId="10" fillId="0" borderId="22" xfId="0" applyNumberFormat="1" applyFont="1" applyFill="1" applyBorder="1" applyAlignment="1" applyProtection="1">
      <alignment vertical="top" wrapText="1"/>
    </xf>
    <xf numFmtId="0" fontId="4" fillId="0" borderId="0" xfId="5" applyFont="1" applyFill="1" applyBorder="1" applyAlignment="1">
      <alignment horizontal="center" vertical="center" wrapText="1"/>
    </xf>
    <xf numFmtId="3" fontId="12" fillId="0" borderId="2" xfId="3" applyNumberFormat="1" applyFont="1" applyBorder="1" applyAlignment="1">
      <alignment horizontal="center" vertical="top" wrapText="1"/>
    </xf>
    <xf numFmtId="0" fontId="9" fillId="0" borderId="31" xfId="4" applyNumberFormat="1" applyFont="1" applyFill="1" applyBorder="1" applyAlignment="1" applyProtection="1">
      <alignment wrapText="1"/>
    </xf>
    <xf numFmtId="0" fontId="9" fillId="0" borderId="22" xfId="4" applyNumberFormat="1" applyFont="1" applyFill="1" applyBorder="1" applyAlignment="1" applyProtection="1">
      <alignment wrapText="1"/>
    </xf>
    <xf numFmtId="164" fontId="12" fillId="0" borderId="2" xfId="2" applyNumberFormat="1" applyFont="1" applyBorder="1" applyAlignment="1">
      <alignment horizontal="right" vertical="top" wrapText="1"/>
    </xf>
    <xf numFmtId="3" fontId="12" fillId="0" borderId="2" xfId="3" applyNumberFormat="1" applyFont="1" applyFill="1" applyBorder="1" applyAlignment="1">
      <alignment horizontal="center" vertical="top" wrapText="1"/>
    </xf>
    <xf numFmtId="164" fontId="12" fillId="0" borderId="2" xfId="2" applyNumberFormat="1" applyFont="1" applyFill="1" applyBorder="1" applyAlignment="1">
      <alignment horizontal="right" vertical="top" wrapText="1"/>
    </xf>
    <xf numFmtId="3" fontId="12" fillId="0" borderId="5" xfId="3" applyNumberFormat="1" applyFont="1" applyFill="1" applyBorder="1" applyAlignment="1">
      <alignment horizontal="center" wrapText="1"/>
    </xf>
    <xf numFmtId="3" fontId="12" fillId="0" borderId="36" xfId="4" applyNumberFormat="1" applyFont="1" applyFill="1" applyBorder="1" applyAlignment="1" applyProtection="1">
      <alignment horizontal="center" vertical="top" wrapText="1"/>
    </xf>
    <xf numFmtId="3" fontId="12" fillId="0" borderId="36" xfId="3" applyNumberFormat="1" applyFont="1" applyFill="1" applyBorder="1" applyAlignment="1">
      <alignment horizontal="center" wrapText="1"/>
    </xf>
    <xf numFmtId="164" fontId="12" fillId="0" borderId="36" xfId="2" applyNumberFormat="1" applyFont="1" applyBorder="1" applyAlignment="1">
      <alignment horizontal="right" wrapText="1"/>
    </xf>
    <xf numFmtId="3" fontId="12" fillId="0" borderId="37" xfId="4" applyNumberFormat="1" applyFont="1" applyFill="1" applyBorder="1" applyAlignment="1" applyProtection="1">
      <alignment horizontal="center" vertical="top" wrapText="1"/>
    </xf>
    <xf numFmtId="0" fontId="12" fillId="0" borderId="6" xfId="4" applyNumberFormat="1" applyFont="1" applyFill="1" applyBorder="1" applyAlignment="1" applyProtection="1">
      <alignment horizontal="left" vertical="top" wrapText="1"/>
    </xf>
    <xf numFmtId="0" fontId="12" fillId="0" borderId="28" xfId="4" applyNumberFormat="1" applyFont="1" applyFill="1" applyBorder="1" applyAlignment="1" applyProtection="1">
      <alignment horizontal="left" vertical="top" wrapText="1"/>
    </xf>
    <xf numFmtId="3" fontId="12" fillId="0" borderId="6" xfId="3" applyNumberFormat="1" applyFont="1" applyBorder="1" applyAlignment="1">
      <alignment horizontal="center" wrapText="1"/>
    </xf>
    <xf numFmtId="0" fontId="12" fillId="0" borderId="28" xfId="3" applyFont="1" applyBorder="1" applyAlignment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top" wrapText="1"/>
    </xf>
    <xf numFmtId="0" fontId="0" fillId="0" borderId="28" xfId="0" applyNumberFormat="1" applyFont="1" applyFill="1" applyBorder="1" applyAlignment="1" applyProtection="1">
      <alignment horizontal="center" vertical="top" wrapText="1"/>
    </xf>
    <xf numFmtId="0" fontId="12" fillId="0" borderId="2" xfId="0" applyNumberFormat="1" applyFont="1" applyFill="1" applyBorder="1" applyAlignment="1" applyProtection="1">
      <alignment vertical="top" wrapText="1"/>
    </xf>
    <xf numFmtId="0" fontId="12" fillId="0" borderId="2" xfId="3" applyFont="1" applyBorder="1" applyAlignment="1">
      <alignment horizontal="center" vertical="top" wrapText="1"/>
    </xf>
    <xf numFmtId="0" fontId="12" fillId="2" borderId="2" xfId="2" applyNumberFormat="1" applyFont="1" applyFill="1" applyBorder="1" applyAlignment="1" applyProtection="1">
      <alignment horizontal="left" vertical="top" wrapText="1"/>
    </xf>
    <xf numFmtId="0" fontId="12" fillId="0" borderId="2" xfId="2" applyNumberFormat="1" applyFont="1" applyFill="1" applyBorder="1" applyAlignment="1" applyProtection="1">
      <alignment horizontal="left" vertical="top" wrapText="1"/>
    </xf>
    <xf numFmtId="0" fontId="12" fillId="0" borderId="2" xfId="3" applyFont="1" applyFill="1" applyBorder="1" applyAlignment="1">
      <alignment horizontal="center" vertical="top" wrapText="1"/>
    </xf>
    <xf numFmtId="0" fontId="12" fillId="0" borderId="2" xfId="4" applyNumberFormat="1" applyFont="1" applyFill="1" applyBorder="1" applyAlignment="1" applyProtection="1">
      <alignment vertical="top" wrapText="1"/>
    </xf>
    <xf numFmtId="0" fontId="13" fillId="0" borderId="17" xfId="4" applyNumberFormat="1" applyFont="1" applyFill="1" applyBorder="1" applyAlignment="1" applyProtection="1">
      <alignment horizontal="left" vertical="center" wrapText="1"/>
    </xf>
    <xf numFmtId="0" fontId="13" fillId="0" borderId="13" xfId="3" applyFont="1" applyBorder="1" applyAlignment="1">
      <alignment horizontal="center" vertical="center" wrapText="1"/>
    </xf>
    <xf numFmtId="0" fontId="13" fillId="0" borderId="19" xfId="3" applyFont="1" applyBorder="1" applyAlignment="1">
      <alignment horizontal="center" vertical="center" wrapText="1"/>
    </xf>
    <xf numFmtId="0" fontId="12" fillId="0" borderId="2" xfId="4" applyNumberFormat="1" applyFont="1" applyFill="1" applyBorder="1" applyAlignment="1" applyProtection="1">
      <alignment horizontal="left" vertical="top" wrapText="1"/>
    </xf>
    <xf numFmtId="0" fontId="12" fillId="0" borderId="2" xfId="3" applyFont="1" applyBorder="1" applyAlignment="1">
      <alignment horizontal="center" wrapText="1"/>
    </xf>
    <xf numFmtId="0" fontId="0" fillId="0" borderId="2" xfId="0" applyNumberFormat="1" applyFont="1" applyFill="1" applyBorder="1" applyAlignment="1" applyProtection="1">
      <alignment horizontal="center" vertical="top" wrapText="1"/>
    </xf>
    <xf numFmtId="0" fontId="2" fillId="0" borderId="2" xfId="4" applyNumberFormat="1" applyFont="1" applyFill="1" applyBorder="1" applyAlignment="1" applyProtection="1">
      <alignment wrapText="1"/>
    </xf>
    <xf numFmtId="0" fontId="9" fillId="0" borderId="17" xfId="4" applyNumberFormat="1" applyFont="1" applyFill="1" applyBorder="1" applyAlignment="1" applyProtection="1">
      <alignment horizontal="left" vertical="center" wrapText="1"/>
    </xf>
    <xf numFmtId="164" fontId="2" fillId="0" borderId="19" xfId="2" applyNumberFormat="1" applyFont="1" applyBorder="1" applyAlignment="1">
      <alignment horizontal="center" wrapText="1"/>
    </xf>
    <xf numFmtId="0" fontId="9" fillId="0" borderId="29" xfId="3" applyFont="1" applyBorder="1" applyAlignment="1">
      <alignment horizontal="center" wrapText="1"/>
    </xf>
    <xf numFmtId="0" fontId="9" fillId="0" borderId="30" xfId="3" applyFont="1" applyBorder="1" applyAlignment="1">
      <alignment horizontal="center" wrapText="1"/>
    </xf>
    <xf numFmtId="3" fontId="12" fillId="0" borderId="2" xfId="3" applyNumberFormat="1" applyFont="1" applyBorder="1" applyAlignment="1">
      <alignment horizontal="center" wrapText="1"/>
    </xf>
    <xf numFmtId="0" fontId="9" fillId="0" borderId="21" xfId="4" applyNumberFormat="1" applyFont="1" applyFill="1" applyBorder="1" applyAlignment="1" applyProtection="1">
      <alignment horizontal="left" wrapText="1"/>
    </xf>
    <xf numFmtId="0" fontId="9" fillId="0" borderId="31" xfId="4" applyNumberFormat="1" applyFont="1" applyFill="1" applyBorder="1" applyAlignment="1" applyProtection="1">
      <alignment horizontal="left" wrapText="1"/>
    </xf>
    <xf numFmtId="0" fontId="9" fillId="0" borderId="21" xfId="4" applyNumberFormat="1" applyFont="1" applyFill="1" applyBorder="1" applyAlignment="1" applyProtection="1">
      <alignment horizontal="left" vertical="top" wrapText="1"/>
    </xf>
    <xf numFmtId="0" fontId="9" fillId="0" borderId="31" xfId="4" applyNumberFormat="1" applyFont="1" applyFill="1" applyBorder="1" applyAlignment="1" applyProtection="1">
      <alignment horizontal="left" vertical="top" wrapText="1"/>
    </xf>
    <xf numFmtId="0" fontId="12" fillId="0" borderId="6" xfId="4" applyNumberFormat="1" applyFont="1" applyFill="1" applyBorder="1" applyAlignment="1" applyProtection="1">
      <alignment vertical="top" wrapText="1"/>
    </xf>
    <xf numFmtId="0" fontId="12" fillId="0" borderId="27" xfId="4" applyNumberFormat="1" applyFont="1" applyFill="1" applyBorder="1" applyAlignment="1" applyProtection="1">
      <alignment vertical="top" wrapText="1"/>
    </xf>
    <xf numFmtId="0" fontId="12" fillId="0" borderId="28" xfId="4" applyNumberFormat="1" applyFont="1" applyFill="1" applyBorder="1" applyAlignment="1" applyProtection="1">
      <alignment vertical="top" wrapText="1"/>
    </xf>
    <xf numFmtId="0" fontId="12" fillId="0" borderId="23" xfId="4" applyNumberFormat="1" applyFont="1" applyFill="1" applyBorder="1" applyAlignment="1" applyProtection="1">
      <alignment horizontal="left" vertical="top" wrapText="1"/>
    </xf>
    <xf numFmtId="0" fontId="9" fillId="0" borderId="24" xfId="4" applyNumberFormat="1" applyFont="1" applyFill="1" applyBorder="1" applyAlignment="1" applyProtection="1">
      <alignment vertical="top" wrapText="1"/>
    </xf>
    <xf numFmtId="0" fontId="10" fillId="0" borderId="25" xfId="0" applyNumberFormat="1" applyFont="1" applyFill="1" applyBorder="1" applyAlignment="1" applyProtection="1">
      <alignment horizontal="center" vertical="top" wrapText="1"/>
    </xf>
    <xf numFmtId="0" fontId="12" fillId="0" borderId="26" xfId="4" applyNumberFormat="1" applyFont="1" applyFill="1" applyBorder="1" applyAlignment="1" applyProtection="1">
      <alignment horizontal="left" vertical="top" wrapText="1"/>
    </xf>
    <xf numFmtId="0" fontId="9" fillId="0" borderId="21" xfId="4" applyNumberFormat="1" applyFont="1" applyFill="1" applyBorder="1" applyAlignment="1" applyProtection="1">
      <alignment vertical="top" wrapText="1"/>
    </xf>
    <xf numFmtId="0" fontId="12" fillId="0" borderId="2" xfId="4" applyNumberFormat="1" applyFont="1" applyFill="1" applyBorder="1" applyAlignment="1" applyProtection="1">
      <alignment horizontal="left" vertical="center" wrapText="1"/>
    </xf>
    <xf numFmtId="0" fontId="12" fillId="0" borderId="5" xfId="4" applyNumberFormat="1" applyFont="1" applyFill="1" applyBorder="1" applyAlignment="1" applyProtection="1">
      <alignment vertical="top" wrapText="1"/>
    </xf>
    <xf numFmtId="0" fontId="9" fillId="0" borderId="33" xfId="4" applyNumberFormat="1" applyFont="1" applyFill="1" applyBorder="1" applyAlignment="1" applyProtection="1">
      <alignment horizontal="left" vertical="top" wrapText="1"/>
    </xf>
    <xf numFmtId="0" fontId="9" fillId="0" borderId="34" xfId="4" applyNumberFormat="1" applyFont="1" applyFill="1" applyBorder="1" applyAlignment="1" applyProtection="1">
      <alignment horizontal="left" vertical="top" wrapText="1"/>
    </xf>
    <xf numFmtId="0" fontId="9" fillId="0" borderId="35" xfId="4" applyNumberFormat="1" applyFont="1" applyFill="1" applyBorder="1" applyAlignment="1" applyProtection="1">
      <alignment horizontal="left" vertical="top" wrapText="1"/>
    </xf>
    <xf numFmtId="0" fontId="12" fillId="0" borderId="38" xfId="4" applyNumberFormat="1" applyFont="1" applyFill="1" applyBorder="1" applyAlignment="1" applyProtection="1">
      <alignment horizontal="left" vertical="top" wrapText="1"/>
    </xf>
    <xf numFmtId="0" fontId="12" fillId="0" borderId="39" xfId="4" applyNumberFormat="1" applyFont="1" applyFill="1" applyBorder="1" applyAlignment="1" applyProtection="1">
      <alignment horizontal="left" vertical="top" wrapText="1"/>
    </xf>
    <xf numFmtId="1" fontId="10" fillId="0" borderId="22" xfId="4" applyNumberFormat="1" applyFont="1" applyFill="1" applyBorder="1" applyAlignment="1" applyProtection="1">
      <alignment horizontal="center" vertical="top" wrapText="1"/>
    </xf>
    <xf numFmtId="0" fontId="4" fillId="0" borderId="16" xfId="5" applyFont="1" applyFill="1" applyBorder="1" applyAlignment="1">
      <alignment horizontal="center" vertical="center" wrapText="1"/>
    </xf>
    <xf numFmtId="0" fontId="6" fillId="0" borderId="0" xfId="5" applyFont="1" applyBorder="1" applyAlignment="1">
      <alignment horizontal="center"/>
    </xf>
    <xf numFmtId="0" fontId="7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Border="1" applyAlignment="1" applyProtection="1">
      <alignment horizontal="right" vertical="center" wrapText="1"/>
    </xf>
    <xf numFmtId="0" fontId="9" fillId="0" borderId="17" xfId="4" applyNumberFormat="1" applyFont="1" applyFill="1" applyBorder="1" applyAlignment="1" applyProtection="1">
      <alignment horizontal="center" vertical="center" wrapText="1"/>
    </xf>
    <xf numFmtId="0" fontId="10" fillId="0" borderId="18" xfId="2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right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Fill="1" applyBorder="1" applyAlignment="1" applyProtection="1">
      <alignment horizontal="center" vertical="center" wrapText="1"/>
    </xf>
    <xf numFmtId="3" fontId="11" fillId="0" borderId="20" xfId="3" applyNumberFormat="1" applyFont="1" applyFill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0" fontId="4" fillId="0" borderId="32" xfId="5" applyFont="1" applyFill="1" applyBorder="1" applyAlignment="1">
      <alignment horizontal="center" vertical="center" wrapText="1"/>
    </xf>
  </cellXfs>
  <cellStyles count="6">
    <cellStyle name="Заголовок 1 1" xfId="1"/>
    <cellStyle name="Обычный" xfId="0" builtinId="0"/>
    <cellStyle name="Обычный_tmp25" xfId="2"/>
    <cellStyle name="Обычный_ПИСЬМА" xfId="3"/>
    <cellStyle name="Обычный_ПРАЙС" xfId="4"/>
    <cellStyle name="Обычный_ХОЗПРОМТОРГ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showGridLines="0" tabSelected="1" view="pageBreakPreview" zoomScale="156" zoomScaleNormal="120" zoomScaleSheetLayoutView="156" workbookViewId="0">
      <selection activeCell="A4" sqref="A4:H4"/>
    </sheetView>
  </sheetViews>
  <sheetFormatPr defaultColWidth="9" defaultRowHeight="12.75" x14ac:dyDescent="0.2"/>
  <cols>
    <col min="1" max="1" width="21.5703125" style="1" customWidth="1"/>
    <col min="2" max="2" width="11.85546875" style="1" customWidth="1"/>
    <col min="3" max="3" width="17.42578125" style="1" customWidth="1"/>
    <col min="4" max="4" width="12.7109375" style="2" customWidth="1"/>
    <col min="5" max="5" width="11.7109375" style="2" customWidth="1"/>
    <col min="6" max="6" width="9" style="3"/>
    <col min="7" max="7" width="7.5703125" style="4" customWidth="1"/>
    <col min="8" max="8" width="10" style="3" customWidth="1"/>
    <col min="9" max="9" width="9.140625" style="5" customWidth="1"/>
    <col min="10" max="16384" width="9" style="5"/>
  </cols>
  <sheetData>
    <row r="1" spans="1:10" ht="18" customHeight="1" thickBot="1" x14ac:dyDescent="0.25">
      <c r="A1" s="100" t="s">
        <v>0</v>
      </c>
      <c r="B1" s="100"/>
      <c r="C1" s="100"/>
      <c r="D1" s="100"/>
      <c r="E1" s="100"/>
      <c r="F1" s="100"/>
      <c r="G1" s="100"/>
      <c r="H1" s="100"/>
    </row>
    <row r="2" spans="1:10" ht="18" customHeight="1" thickTop="1" x14ac:dyDescent="0.2">
      <c r="A2" s="111"/>
      <c r="B2" s="111"/>
      <c r="C2" s="111"/>
      <c r="D2" s="111"/>
      <c r="E2" s="111"/>
      <c r="F2" s="111"/>
      <c r="G2" s="111"/>
      <c r="H2" s="111"/>
    </row>
    <row r="3" spans="1:10" ht="9" customHeight="1" x14ac:dyDescent="0.2">
      <c r="A3" s="44"/>
      <c r="B3" s="44"/>
      <c r="C3" s="44"/>
      <c r="D3" s="44"/>
      <c r="E3" s="44"/>
      <c r="F3" s="44"/>
      <c r="G3" s="44"/>
      <c r="H3" s="44"/>
    </row>
    <row r="4" spans="1:10" ht="16.350000000000001" customHeight="1" x14ac:dyDescent="0.25">
      <c r="A4" s="101" t="s">
        <v>164</v>
      </c>
      <c r="B4" s="101"/>
      <c r="C4" s="101"/>
      <c r="D4" s="101"/>
      <c r="E4" s="101"/>
      <c r="F4" s="101"/>
      <c r="G4" s="101"/>
      <c r="H4" s="101"/>
    </row>
    <row r="5" spans="1:10" ht="11.85" customHeight="1" x14ac:dyDescent="0.2">
      <c r="A5" s="102" t="s">
        <v>1</v>
      </c>
      <c r="B5" s="102"/>
      <c r="C5" s="102"/>
      <c r="D5" s="102"/>
      <c r="E5" s="102"/>
      <c r="F5" s="102"/>
      <c r="G5" s="102"/>
      <c r="H5" s="102"/>
    </row>
    <row r="6" spans="1:10" ht="15.6" customHeight="1" x14ac:dyDescent="0.2">
      <c r="A6" s="103" t="s">
        <v>163</v>
      </c>
      <c r="B6" s="103"/>
      <c r="C6" s="103"/>
      <c r="D6" s="103"/>
      <c r="E6" s="103"/>
      <c r="F6" s="103"/>
      <c r="G6" s="103"/>
      <c r="H6" s="103"/>
      <c r="J6" s="5" t="s">
        <v>2</v>
      </c>
    </row>
    <row r="7" spans="1:10" ht="13.5" customHeight="1" x14ac:dyDescent="0.2">
      <c r="A7" s="104" t="s">
        <v>3</v>
      </c>
      <c r="B7" s="104"/>
      <c r="C7" s="104"/>
      <c r="D7" s="105" t="s">
        <v>4</v>
      </c>
      <c r="E7" s="105"/>
      <c r="F7" s="105"/>
      <c r="G7" s="106" t="s">
        <v>5</v>
      </c>
      <c r="H7" s="107" t="s">
        <v>6</v>
      </c>
    </row>
    <row r="8" spans="1:10" ht="17.100000000000001" customHeight="1" x14ac:dyDescent="0.2">
      <c r="A8" s="104"/>
      <c r="B8" s="104"/>
      <c r="C8" s="104"/>
      <c r="D8" s="108" t="s">
        <v>7</v>
      </c>
      <c r="E8" s="109" t="s">
        <v>8</v>
      </c>
      <c r="F8" s="110" t="s">
        <v>9</v>
      </c>
      <c r="G8" s="106"/>
      <c r="H8" s="107"/>
    </row>
    <row r="9" spans="1:10" ht="22.35" customHeight="1" thickBot="1" x14ac:dyDescent="0.25">
      <c r="A9" s="104"/>
      <c r="B9" s="104"/>
      <c r="C9" s="104"/>
      <c r="D9" s="108"/>
      <c r="E9" s="109"/>
      <c r="F9" s="110"/>
      <c r="G9" s="106"/>
      <c r="H9" s="107"/>
    </row>
    <row r="10" spans="1:10" ht="13.5" customHeight="1" thickBot="1" x14ac:dyDescent="0.25">
      <c r="A10" s="82" t="s">
        <v>145</v>
      </c>
      <c r="B10" s="83"/>
      <c r="C10" s="83"/>
      <c r="D10" s="40"/>
      <c r="E10" s="40"/>
      <c r="F10" s="40"/>
      <c r="G10" s="40"/>
      <c r="H10" s="41"/>
    </row>
    <row r="11" spans="1:10" ht="13.35" customHeight="1" x14ac:dyDescent="0.2">
      <c r="A11" s="71" t="s">
        <v>10</v>
      </c>
      <c r="B11" s="71"/>
      <c r="C11" s="71"/>
      <c r="D11" s="6">
        <v>41500</v>
      </c>
      <c r="E11" s="7">
        <v>43500</v>
      </c>
      <c r="F11" s="45">
        <v>54500</v>
      </c>
      <c r="G11" s="9">
        <v>0.18</v>
      </c>
      <c r="H11" s="10">
        <f t="shared" ref="H11:H17" si="0">F11*G11</f>
        <v>9810</v>
      </c>
      <c r="I11" s="38"/>
    </row>
    <row r="12" spans="1:10" ht="13.35" customHeight="1" x14ac:dyDescent="0.2">
      <c r="A12" s="71" t="s">
        <v>11</v>
      </c>
      <c r="B12" s="71"/>
      <c r="C12" s="71"/>
      <c r="D12" s="7">
        <v>40000</v>
      </c>
      <c r="E12" s="7">
        <v>42000</v>
      </c>
      <c r="F12" s="8">
        <v>54500</v>
      </c>
      <c r="G12" s="9">
        <v>0.17599999999999999</v>
      </c>
      <c r="H12" s="6">
        <f t="shared" si="0"/>
        <v>9592</v>
      </c>
    </row>
    <row r="13" spans="1:10" ht="13.35" customHeight="1" x14ac:dyDescent="0.2">
      <c r="A13" s="71" t="s">
        <v>12</v>
      </c>
      <c r="B13" s="71"/>
      <c r="C13" s="71"/>
      <c r="D13" s="7">
        <v>41000</v>
      </c>
      <c r="E13" s="7">
        <v>42000</v>
      </c>
      <c r="F13" s="8">
        <v>54500</v>
      </c>
      <c r="G13" s="9">
        <v>0.17599999999999999</v>
      </c>
      <c r="H13" s="6">
        <f t="shared" si="0"/>
        <v>9592</v>
      </c>
    </row>
    <row r="14" spans="1:10" ht="13.35" customHeight="1" x14ac:dyDescent="0.2">
      <c r="A14" s="71" t="s">
        <v>13</v>
      </c>
      <c r="B14" s="71"/>
      <c r="C14" s="71"/>
      <c r="D14" s="6">
        <v>46600</v>
      </c>
      <c r="E14" s="7">
        <v>47000</v>
      </c>
      <c r="F14" s="8">
        <v>55183</v>
      </c>
      <c r="G14" s="9">
        <v>0.18</v>
      </c>
      <c r="H14" s="6">
        <f t="shared" si="0"/>
        <v>9932.94</v>
      </c>
    </row>
    <row r="15" spans="1:10" ht="13.35" customHeight="1" x14ac:dyDescent="0.2">
      <c r="A15" s="71" t="s">
        <v>14</v>
      </c>
      <c r="B15" s="71"/>
      <c r="C15" s="71"/>
      <c r="D15" s="6">
        <v>42000</v>
      </c>
      <c r="E15" s="7">
        <v>44500</v>
      </c>
      <c r="F15" s="8">
        <v>52500</v>
      </c>
      <c r="G15" s="9">
        <v>0.18</v>
      </c>
      <c r="H15" s="6">
        <f t="shared" si="0"/>
        <v>9450</v>
      </c>
    </row>
    <row r="16" spans="1:10" ht="13.35" customHeight="1" x14ac:dyDescent="0.2">
      <c r="A16" s="71" t="s">
        <v>15</v>
      </c>
      <c r="B16" s="71"/>
      <c r="C16" s="71"/>
      <c r="D16" s="6">
        <v>42000</v>
      </c>
      <c r="E16" s="7">
        <v>44500</v>
      </c>
      <c r="F16" s="8">
        <v>52500</v>
      </c>
      <c r="G16" s="9">
        <v>0.18</v>
      </c>
      <c r="H16" s="10">
        <f t="shared" si="0"/>
        <v>9450</v>
      </c>
    </row>
    <row r="17" spans="1:8" ht="13.35" customHeight="1" x14ac:dyDescent="0.2">
      <c r="A17" s="71" t="s">
        <v>16</v>
      </c>
      <c r="B17" s="71"/>
      <c r="C17" s="71"/>
      <c r="D17" s="6">
        <v>47600</v>
      </c>
      <c r="E17" s="7">
        <v>51700</v>
      </c>
      <c r="F17" s="11">
        <v>57589</v>
      </c>
      <c r="G17" s="9">
        <v>0.185</v>
      </c>
      <c r="H17" s="10">
        <f t="shared" si="0"/>
        <v>10653.965</v>
      </c>
    </row>
    <row r="18" spans="1:8" ht="13.35" customHeight="1" x14ac:dyDescent="0.2">
      <c r="A18" s="71" t="s">
        <v>17</v>
      </c>
      <c r="B18" s="71"/>
      <c r="C18" s="71"/>
      <c r="D18" s="7" t="s">
        <v>18</v>
      </c>
      <c r="E18" s="7">
        <v>26000</v>
      </c>
      <c r="F18" s="7" t="s">
        <v>18</v>
      </c>
      <c r="G18" s="12" t="s">
        <v>18</v>
      </c>
      <c r="H18" s="13" t="s">
        <v>18</v>
      </c>
    </row>
    <row r="19" spans="1:8" ht="13.35" customHeight="1" x14ac:dyDescent="0.2">
      <c r="A19" s="71" t="s">
        <v>19</v>
      </c>
      <c r="B19" s="71"/>
      <c r="C19" s="71"/>
      <c r="D19" s="6">
        <v>42950</v>
      </c>
      <c r="E19" s="7">
        <v>48950</v>
      </c>
      <c r="F19" s="11">
        <v>54845</v>
      </c>
      <c r="G19" s="9">
        <v>0.18</v>
      </c>
      <c r="H19" s="10">
        <f>F19*G19</f>
        <v>9872.1</v>
      </c>
    </row>
    <row r="20" spans="1:8" ht="13.35" customHeight="1" x14ac:dyDescent="0.2">
      <c r="A20" s="56" t="s">
        <v>20</v>
      </c>
      <c r="B20" s="56"/>
      <c r="C20" s="56"/>
      <c r="D20" s="14">
        <v>45800</v>
      </c>
      <c r="E20" s="15">
        <v>47500</v>
      </c>
      <c r="F20" s="11">
        <v>55300</v>
      </c>
      <c r="G20" s="9">
        <v>0.18</v>
      </c>
      <c r="H20" s="10">
        <f>F20*G20</f>
        <v>9954</v>
      </c>
    </row>
    <row r="21" spans="1:8" ht="13.5" customHeight="1" x14ac:dyDescent="0.2">
      <c r="A21" s="82" t="s">
        <v>144</v>
      </c>
      <c r="B21" s="82"/>
      <c r="C21" s="82"/>
      <c r="D21" s="99"/>
      <c r="E21" s="99"/>
      <c r="F21" s="99"/>
      <c r="G21" s="99"/>
      <c r="H21" s="99"/>
    </row>
    <row r="22" spans="1:8" ht="12.95" customHeight="1" x14ac:dyDescent="0.2">
      <c r="A22" s="67" t="s">
        <v>21</v>
      </c>
      <c r="B22" s="67"/>
      <c r="C22" s="67"/>
      <c r="D22" s="7">
        <v>45800</v>
      </c>
      <c r="E22" s="7">
        <v>47000</v>
      </c>
      <c r="F22" s="7">
        <v>56500</v>
      </c>
      <c r="G22" s="9">
        <v>0.18</v>
      </c>
      <c r="H22" s="7">
        <f t="shared" ref="H22:H33" si="1">F22*G22</f>
        <v>10170</v>
      </c>
    </row>
    <row r="23" spans="1:8" ht="12.95" customHeight="1" x14ac:dyDescent="0.2">
      <c r="A23" s="67" t="s">
        <v>22</v>
      </c>
      <c r="B23" s="67"/>
      <c r="C23" s="67"/>
      <c r="D23" s="7">
        <v>45800</v>
      </c>
      <c r="E23" s="7">
        <v>47000</v>
      </c>
      <c r="F23" s="7">
        <v>56500</v>
      </c>
      <c r="G23" s="9">
        <v>0.18</v>
      </c>
      <c r="H23" s="7">
        <f t="shared" si="1"/>
        <v>10170</v>
      </c>
    </row>
    <row r="24" spans="1:8" ht="13.35" customHeight="1" x14ac:dyDescent="0.2">
      <c r="A24" s="67" t="s">
        <v>23</v>
      </c>
      <c r="B24" s="67"/>
      <c r="C24" s="67"/>
      <c r="D24" s="7">
        <v>45800</v>
      </c>
      <c r="E24" s="7">
        <v>47000</v>
      </c>
      <c r="F24" s="7">
        <v>56500</v>
      </c>
      <c r="G24" s="9">
        <v>0.18</v>
      </c>
      <c r="H24" s="7">
        <f t="shared" si="1"/>
        <v>10170</v>
      </c>
    </row>
    <row r="25" spans="1:8" ht="12.95" customHeight="1" x14ac:dyDescent="0.2">
      <c r="A25" s="67" t="s">
        <v>24</v>
      </c>
      <c r="B25" s="67"/>
      <c r="C25" s="67"/>
      <c r="D25" s="7">
        <v>45800</v>
      </c>
      <c r="E25" s="7">
        <v>47000</v>
      </c>
      <c r="F25" s="7">
        <v>56500</v>
      </c>
      <c r="G25" s="9">
        <v>0.18</v>
      </c>
      <c r="H25" s="7">
        <f t="shared" si="1"/>
        <v>10170</v>
      </c>
    </row>
    <row r="26" spans="1:8" ht="13.35" customHeight="1" x14ac:dyDescent="0.2">
      <c r="A26" s="67" t="s">
        <v>25</v>
      </c>
      <c r="B26" s="67"/>
      <c r="C26" s="67"/>
      <c r="D26" s="7">
        <v>45800</v>
      </c>
      <c r="E26" s="7">
        <v>47000</v>
      </c>
      <c r="F26" s="7">
        <v>56500</v>
      </c>
      <c r="G26" s="9">
        <v>0.18</v>
      </c>
      <c r="H26" s="7">
        <f t="shared" si="1"/>
        <v>10170</v>
      </c>
    </row>
    <row r="27" spans="1:8" ht="12.95" customHeight="1" x14ac:dyDescent="0.2">
      <c r="A27" s="71" t="s">
        <v>26</v>
      </c>
      <c r="B27" s="71"/>
      <c r="C27" s="71"/>
      <c r="D27" s="7">
        <v>45800</v>
      </c>
      <c r="E27" s="7">
        <v>47000</v>
      </c>
      <c r="F27" s="7">
        <v>56500</v>
      </c>
      <c r="G27" s="9">
        <v>0.18</v>
      </c>
      <c r="H27" s="7">
        <f t="shared" si="1"/>
        <v>10170</v>
      </c>
    </row>
    <row r="28" spans="1:8" ht="12.95" customHeight="1" x14ac:dyDescent="0.2">
      <c r="A28" s="71" t="s">
        <v>27</v>
      </c>
      <c r="B28" s="71"/>
      <c r="C28" s="71"/>
      <c r="D28" s="7">
        <v>45800</v>
      </c>
      <c r="E28" s="7">
        <v>47000</v>
      </c>
      <c r="F28" s="7">
        <v>56500</v>
      </c>
      <c r="G28" s="9">
        <v>0.18</v>
      </c>
      <c r="H28" s="7">
        <f t="shared" si="1"/>
        <v>10170</v>
      </c>
    </row>
    <row r="29" spans="1:8" ht="12.95" customHeight="1" x14ac:dyDescent="0.2">
      <c r="A29" s="67" t="s">
        <v>28</v>
      </c>
      <c r="B29" s="67"/>
      <c r="C29" s="67"/>
      <c r="D29" s="7">
        <v>45800</v>
      </c>
      <c r="E29" s="7">
        <v>47000</v>
      </c>
      <c r="F29" s="7">
        <v>56500</v>
      </c>
      <c r="G29" s="9">
        <v>0.18</v>
      </c>
      <c r="H29" s="7">
        <f t="shared" si="1"/>
        <v>10170</v>
      </c>
    </row>
    <row r="30" spans="1:8" ht="12.95" customHeight="1" x14ac:dyDescent="0.2">
      <c r="A30" s="67" t="s">
        <v>29</v>
      </c>
      <c r="B30" s="67"/>
      <c r="C30" s="67"/>
      <c r="D30" s="7">
        <v>46800</v>
      </c>
      <c r="E30" s="7">
        <v>48000</v>
      </c>
      <c r="F30" s="7">
        <v>57000</v>
      </c>
      <c r="G30" s="9">
        <v>0.18</v>
      </c>
      <c r="H30" s="7">
        <f t="shared" si="1"/>
        <v>10260</v>
      </c>
    </row>
    <row r="31" spans="1:8" ht="12.95" customHeight="1" x14ac:dyDescent="0.2">
      <c r="A31" s="67" t="s">
        <v>30</v>
      </c>
      <c r="B31" s="67"/>
      <c r="C31" s="67"/>
      <c r="D31" s="7">
        <v>46800</v>
      </c>
      <c r="E31" s="7">
        <v>48000</v>
      </c>
      <c r="F31" s="7">
        <v>57000</v>
      </c>
      <c r="G31" s="9">
        <v>0.18</v>
      </c>
      <c r="H31" s="7">
        <f t="shared" si="1"/>
        <v>10260</v>
      </c>
    </row>
    <row r="32" spans="1:8" s="18" customFormat="1" ht="12.95" customHeight="1" x14ac:dyDescent="0.2">
      <c r="A32" s="71" t="s">
        <v>31</v>
      </c>
      <c r="B32" s="71"/>
      <c r="C32" s="71"/>
      <c r="D32" s="7">
        <v>45800</v>
      </c>
      <c r="E32" s="7">
        <v>47000</v>
      </c>
      <c r="F32" s="16">
        <v>55500</v>
      </c>
      <c r="G32" s="17">
        <v>0.18</v>
      </c>
      <c r="H32" s="7">
        <f t="shared" si="1"/>
        <v>9990</v>
      </c>
    </row>
    <row r="33" spans="1:9" s="18" customFormat="1" ht="12.95" customHeight="1" thickBot="1" x14ac:dyDescent="0.25">
      <c r="A33" s="93" t="s">
        <v>32</v>
      </c>
      <c r="B33" s="93"/>
      <c r="C33" s="93"/>
      <c r="D33" s="19">
        <v>56500</v>
      </c>
      <c r="E33" s="19">
        <v>60000</v>
      </c>
      <c r="F33" s="51">
        <v>70000</v>
      </c>
      <c r="G33" s="20">
        <v>0.18</v>
      </c>
      <c r="H33" s="19">
        <f t="shared" si="1"/>
        <v>12600</v>
      </c>
    </row>
    <row r="34" spans="1:9" s="18" customFormat="1" ht="12.95" customHeight="1" thickBot="1" x14ac:dyDescent="0.25">
      <c r="A34" s="94" t="s">
        <v>157</v>
      </c>
      <c r="B34" s="95"/>
      <c r="C34" s="95"/>
      <c r="D34" s="95"/>
      <c r="E34" s="95"/>
      <c r="F34" s="95"/>
      <c r="G34" s="95"/>
      <c r="H34" s="96"/>
    </row>
    <row r="35" spans="1:9" s="18" customFormat="1" ht="12.95" customHeight="1" thickBot="1" x14ac:dyDescent="0.25">
      <c r="A35" s="97" t="s">
        <v>158</v>
      </c>
      <c r="B35" s="97"/>
      <c r="C35" s="98"/>
      <c r="D35" s="52">
        <v>63000</v>
      </c>
      <c r="E35" s="52" t="s">
        <v>18</v>
      </c>
      <c r="F35" s="53">
        <v>84100</v>
      </c>
      <c r="G35" s="54">
        <v>0.18</v>
      </c>
      <c r="H35" s="55">
        <f>F35*G35</f>
        <v>15138</v>
      </c>
    </row>
    <row r="36" spans="1:9" ht="13.35" customHeight="1" thickBot="1" x14ac:dyDescent="0.25">
      <c r="A36" s="82" t="s">
        <v>143</v>
      </c>
      <c r="B36" s="83"/>
      <c r="C36" s="83"/>
      <c r="D36" s="40"/>
      <c r="E36" s="40"/>
      <c r="F36" s="40"/>
      <c r="G36" s="40"/>
      <c r="H36" s="41"/>
    </row>
    <row r="37" spans="1:9" ht="13.35" customHeight="1" x14ac:dyDescent="0.2">
      <c r="A37" s="71" t="s">
        <v>127</v>
      </c>
      <c r="B37" s="71"/>
      <c r="C37" s="71"/>
      <c r="D37" s="7" t="s">
        <v>18</v>
      </c>
      <c r="E37" s="7">
        <v>44000</v>
      </c>
      <c r="F37" s="8">
        <v>53000</v>
      </c>
      <c r="G37" s="9">
        <v>0.18</v>
      </c>
      <c r="H37" s="10">
        <f>F37*G37</f>
        <v>9540</v>
      </c>
    </row>
    <row r="38" spans="1:9" ht="13.35" customHeight="1" x14ac:dyDescent="0.2">
      <c r="A38" s="71" t="s">
        <v>33</v>
      </c>
      <c r="B38" s="71"/>
      <c r="C38" s="71"/>
      <c r="D38" s="7">
        <v>36000</v>
      </c>
      <c r="E38" s="7">
        <v>41000</v>
      </c>
      <c r="F38" s="8">
        <v>50000</v>
      </c>
      <c r="G38" s="9">
        <v>0.18</v>
      </c>
      <c r="H38" s="10">
        <f t="shared" ref="H38:H47" si="2">F38*G38</f>
        <v>9000</v>
      </c>
    </row>
    <row r="39" spans="1:9" ht="13.35" customHeight="1" x14ac:dyDescent="0.2">
      <c r="A39" s="92" t="s">
        <v>34</v>
      </c>
      <c r="B39" s="92"/>
      <c r="C39" s="92"/>
      <c r="D39" s="7" t="s">
        <v>18</v>
      </c>
      <c r="E39" s="7">
        <v>38000</v>
      </c>
      <c r="F39" s="8">
        <v>50000</v>
      </c>
      <c r="G39" s="9">
        <v>0.18</v>
      </c>
      <c r="H39" s="10">
        <f t="shared" si="2"/>
        <v>9000</v>
      </c>
    </row>
    <row r="40" spans="1:9" ht="13.35" customHeight="1" x14ac:dyDescent="0.2">
      <c r="A40" s="92" t="s">
        <v>35</v>
      </c>
      <c r="B40" s="92"/>
      <c r="C40" s="92"/>
      <c r="D40" s="7">
        <v>43500</v>
      </c>
      <c r="E40" s="7">
        <v>43000</v>
      </c>
      <c r="F40" s="8">
        <v>56000</v>
      </c>
      <c r="G40" s="9">
        <v>0.18</v>
      </c>
      <c r="H40" s="10">
        <f t="shared" si="2"/>
        <v>10080</v>
      </c>
    </row>
    <row r="41" spans="1:9" ht="13.35" customHeight="1" x14ac:dyDescent="0.2">
      <c r="A41" s="71" t="s">
        <v>36</v>
      </c>
      <c r="B41" s="71"/>
      <c r="C41" s="71"/>
      <c r="D41" s="7">
        <v>45000</v>
      </c>
      <c r="E41" s="7">
        <v>47000</v>
      </c>
      <c r="F41" s="8">
        <v>55000</v>
      </c>
      <c r="G41" s="9">
        <v>0.18</v>
      </c>
      <c r="H41" s="10">
        <f t="shared" si="2"/>
        <v>9900</v>
      </c>
    </row>
    <row r="42" spans="1:9" s="18" customFormat="1" ht="13.35" customHeight="1" x14ac:dyDescent="0.2">
      <c r="A42" s="71" t="s">
        <v>37</v>
      </c>
      <c r="B42" s="71"/>
      <c r="C42" s="71"/>
      <c r="D42" s="7" t="s">
        <v>18</v>
      </c>
      <c r="E42" s="19" t="s">
        <v>18</v>
      </c>
      <c r="F42" s="7" t="s">
        <v>18</v>
      </c>
      <c r="G42" s="17">
        <v>0.18</v>
      </c>
      <c r="H42" s="10" t="s">
        <v>18</v>
      </c>
    </row>
    <row r="43" spans="1:9" ht="13.35" customHeight="1" x14ac:dyDescent="0.2">
      <c r="A43" s="71" t="s">
        <v>38</v>
      </c>
      <c r="B43" s="71"/>
      <c r="C43" s="71"/>
      <c r="D43" s="7">
        <v>42000</v>
      </c>
      <c r="E43" s="7">
        <v>45000</v>
      </c>
      <c r="F43" s="7">
        <v>54500</v>
      </c>
      <c r="G43" s="9">
        <v>0.18</v>
      </c>
      <c r="H43" s="7">
        <f t="shared" si="2"/>
        <v>9810</v>
      </c>
    </row>
    <row r="44" spans="1:9" ht="13.35" customHeight="1" x14ac:dyDescent="0.2">
      <c r="A44" s="71" t="s">
        <v>39</v>
      </c>
      <c r="B44" s="71"/>
      <c r="C44" s="71"/>
      <c r="D44" s="7">
        <v>42500</v>
      </c>
      <c r="E44" s="7">
        <v>45500</v>
      </c>
      <c r="F44" s="7">
        <v>54500</v>
      </c>
      <c r="G44" s="9">
        <v>0.18</v>
      </c>
      <c r="H44" s="7">
        <f t="shared" si="2"/>
        <v>9810</v>
      </c>
    </row>
    <row r="45" spans="1:9" ht="13.35" customHeight="1" x14ac:dyDescent="0.2">
      <c r="A45" s="71" t="s">
        <v>40</v>
      </c>
      <c r="B45" s="71"/>
      <c r="C45" s="71"/>
      <c r="D45" s="7">
        <v>43000</v>
      </c>
      <c r="E45" s="19">
        <v>46000</v>
      </c>
      <c r="F45" s="19">
        <v>54500</v>
      </c>
      <c r="G45" s="20">
        <v>0.18</v>
      </c>
      <c r="H45" s="19">
        <f t="shared" si="2"/>
        <v>9810</v>
      </c>
    </row>
    <row r="46" spans="1:9" ht="13.35" customHeight="1" x14ac:dyDescent="0.2">
      <c r="A46" s="56" t="s">
        <v>41</v>
      </c>
      <c r="B46" s="56"/>
      <c r="C46" s="56"/>
      <c r="D46" s="7">
        <v>43500</v>
      </c>
      <c r="E46" s="7">
        <v>46500</v>
      </c>
      <c r="F46" s="21">
        <v>55500</v>
      </c>
      <c r="G46" s="22">
        <v>0.18</v>
      </c>
      <c r="H46" s="7">
        <f t="shared" si="2"/>
        <v>9990</v>
      </c>
    </row>
    <row r="47" spans="1:9" ht="13.35" customHeight="1" x14ac:dyDescent="0.2">
      <c r="A47" s="87" t="s">
        <v>42</v>
      </c>
      <c r="B47" s="87"/>
      <c r="C47" s="87"/>
      <c r="D47" s="23">
        <v>46000</v>
      </c>
      <c r="E47" s="24">
        <v>48000</v>
      </c>
      <c r="F47" s="25">
        <v>55000</v>
      </c>
      <c r="G47" s="26">
        <v>0.18</v>
      </c>
      <c r="H47" s="24">
        <f t="shared" si="2"/>
        <v>9900</v>
      </c>
      <c r="I47" s="27"/>
    </row>
    <row r="48" spans="1:9" ht="13.15" customHeight="1" x14ac:dyDescent="0.2">
      <c r="A48" s="88" t="s">
        <v>141</v>
      </c>
      <c r="B48" s="88"/>
      <c r="C48" s="88"/>
      <c r="D48" s="89" t="s">
        <v>2</v>
      </c>
      <c r="E48" s="89"/>
      <c r="F48" s="89"/>
      <c r="G48" s="89"/>
      <c r="H48" s="89"/>
      <c r="I48" s="28"/>
    </row>
    <row r="49" spans="1:8" ht="13.35" customHeight="1" thickBot="1" x14ac:dyDescent="0.25">
      <c r="A49" s="90" t="s">
        <v>43</v>
      </c>
      <c r="B49" s="90"/>
      <c r="C49" s="90"/>
      <c r="D49" s="29" t="s">
        <v>18</v>
      </c>
      <c r="E49" s="29" t="s">
        <v>18</v>
      </c>
      <c r="F49" s="30">
        <v>50950</v>
      </c>
      <c r="G49" s="31">
        <v>0.18</v>
      </c>
      <c r="H49" s="32">
        <f>F49*G49</f>
        <v>9171</v>
      </c>
    </row>
    <row r="50" spans="1:8" ht="13.5" customHeight="1" thickBot="1" x14ac:dyDescent="0.25">
      <c r="A50" s="91" t="s">
        <v>142</v>
      </c>
      <c r="B50" s="91"/>
      <c r="C50" s="91"/>
      <c r="D50" s="42"/>
      <c r="E50" s="42"/>
      <c r="F50" s="42"/>
      <c r="G50" s="42"/>
      <c r="H50" s="43"/>
    </row>
    <row r="51" spans="1:8" ht="12.95" customHeight="1" x14ac:dyDescent="0.2">
      <c r="A51" s="67" t="s">
        <v>44</v>
      </c>
      <c r="B51" s="67"/>
      <c r="C51" s="67"/>
      <c r="D51" s="7">
        <v>47000</v>
      </c>
      <c r="E51" s="7">
        <v>49000</v>
      </c>
      <c r="F51" s="8">
        <v>55721</v>
      </c>
      <c r="G51" s="9">
        <v>0.18</v>
      </c>
      <c r="H51" s="10">
        <f t="shared" ref="H51:H57" si="3">F51*G51</f>
        <v>10029.779999999999</v>
      </c>
    </row>
    <row r="52" spans="1:8" ht="12.95" customHeight="1" x14ac:dyDescent="0.2">
      <c r="A52" s="67" t="s">
        <v>45</v>
      </c>
      <c r="B52" s="67"/>
      <c r="C52" s="67"/>
      <c r="D52" s="7">
        <v>48000</v>
      </c>
      <c r="E52" s="7">
        <v>51300</v>
      </c>
      <c r="F52" s="8">
        <v>58300</v>
      </c>
      <c r="G52" s="9">
        <v>0.18</v>
      </c>
      <c r="H52" s="10">
        <f t="shared" si="3"/>
        <v>10494</v>
      </c>
    </row>
    <row r="53" spans="1:8" ht="12.95" customHeight="1" x14ac:dyDescent="0.2">
      <c r="A53" s="67" t="s">
        <v>46</v>
      </c>
      <c r="B53" s="67"/>
      <c r="C53" s="67"/>
      <c r="D53" s="7">
        <v>49500</v>
      </c>
      <c r="E53" s="7">
        <v>52300</v>
      </c>
      <c r="F53" s="8">
        <v>59300</v>
      </c>
      <c r="G53" s="9">
        <v>0.18</v>
      </c>
      <c r="H53" s="10">
        <f t="shared" si="3"/>
        <v>10674</v>
      </c>
    </row>
    <row r="54" spans="1:8" ht="12.95" customHeight="1" x14ac:dyDescent="0.2">
      <c r="A54" s="67" t="s">
        <v>47</v>
      </c>
      <c r="B54" s="67"/>
      <c r="C54" s="67"/>
      <c r="D54" s="7">
        <v>53500</v>
      </c>
      <c r="E54" s="7">
        <v>53500</v>
      </c>
      <c r="F54" s="8">
        <v>61858</v>
      </c>
      <c r="G54" s="9">
        <v>0.18</v>
      </c>
      <c r="H54" s="10">
        <f t="shared" si="3"/>
        <v>11134.439999999999</v>
      </c>
    </row>
    <row r="55" spans="1:8" ht="12.95" customHeight="1" x14ac:dyDescent="0.2">
      <c r="A55" s="67" t="s">
        <v>48</v>
      </c>
      <c r="B55" s="67"/>
      <c r="C55" s="67"/>
      <c r="D55" s="7">
        <v>56900</v>
      </c>
      <c r="E55" s="7">
        <v>56900</v>
      </c>
      <c r="F55" s="7">
        <v>64037</v>
      </c>
      <c r="G55" s="9">
        <v>0.18</v>
      </c>
      <c r="H55" s="10">
        <f t="shared" si="3"/>
        <v>11526.66</v>
      </c>
    </row>
    <row r="56" spans="1:8" ht="12.95" customHeight="1" x14ac:dyDescent="0.2">
      <c r="A56" s="67" t="s">
        <v>49</v>
      </c>
      <c r="B56" s="67"/>
      <c r="C56" s="67"/>
      <c r="D56" s="7">
        <v>54800</v>
      </c>
      <c r="E56" s="7">
        <v>54882</v>
      </c>
      <c r="F56" s="7">
        <v>61983</v>
      </c>
      <c r="G56" s="9">
        <v>0.18</v>
      </c>
      <c r="H56" s="10">
        <f t="shared" si="3"/>
        <v>11156.939999999999</v>
      </c>
    </row>
    <row r="57" spans="1:8" ht="12.95" customHeight="1" thickBot="1" x14ac:dyDescent="0.25">
      <c r="A57" s="67" t="s">
        <v>50</v>
      </c>
      <c r="B57" s="67"/>
      <c r="C57" s="67"/>
      <c r="D57" s="7">
        <v>58000</v>
      </c>
      <c r="E57" s="7">
        <v>60000</v>
      </c>
      <c r="F57" s="7">
        <v>66500</v>
      </c>
      <c r="G57" s="9">
        <v>0.18</v>
      </c>
      <c r="H57" s="10">
        <f t="shared" si="3"/>
        <v>11970</v>
      </c>
    </row>
    <row r="58" spans="1:8" ht="13.35" customHeight="1" thickBot="1" x14ac:dyDescent="0.25">
      <c r="A58" s="82" t="s">
        <v>139</v>
      </c>
      <c r="B58" s="83"/>
      <c r="C58" s="83"/>
      <c r="D58" s="40"/>
      <c r="E58" s="40"/>
      <c r="F58" s="40"/>
      <c r="G58" s="40"/>
      <c r="H58" s="41"/>
    </row>
    <row r="59" spans="1:8" ht="12.95" customHeight="1" x14ac:dyDescent="0.2">
      <c r="A59" s="67" t="s">
        <v>156</v>
      </c>
      <c r="B59" s="67"/>
      <c r="C59" s="67"/>
      <c r="D59" s="7" t="s">
        <v>18</v>
      </c>
      <c r="E59" s="7">
        <v>48000</v>
      </c>
      <c r="F59" s="8">
        <v>60200</v>
      </c>
      <c r="G59" s="9">
        <v>0.17599999999999999</v>
      </c>
      <c r="H59" s="10">
        <f>F59*G59</f>
        <v>10595.199999999999</v>
      </c>
    </row>
    <row r="60" spans="1:8" ht="12.95" customHeight="1" x14ac:dyDescent="0.2">
      <c r="A60" s="67" t="s">
        <v>51</v>
      </c>
      <c r="B60" s="67"/>
      <c r="C60" s="67"/>
      <c r="D60" s="7">
        <v>45500</v>
      </c>
      <c r="E60" s="7">
        <v>47000</v>
      </c>
      <c r="F60" s="7">
        <v>54000</v>
      </c>
      <c r="G60" s="9">
        <v>0.18</v>
      </c>
      <c r="H60" s="10">
        <f>F60*G60</f>
        <v>9720</v>
      </c>
    </row>
    <row r="61" spans="1:8" ht="12.95" customHeight="1" thickBot="1" x14ac:dyDescent="0.25">
      <c r="A61" s="67" t="s">
        <v>52</v>
      </c>
      <c r="B61" s="67"/>
      <c r="C61" s="67"/>
      <c r="D61" s="7">
        <v>45000</v>
      </c>
      <c r="E61" s="7">
        <v>47000</v>
      </c>
      <c r="F61" s="7">
        <v>55000</v>
      </c>
      <c r="G61" s="9">
        <v>0.18</v>
      </c>
      <c r="H61" s="10">
        <f>F61*G61</f>
        <v>9900</v>
      </c>
    </row>
    <row r="62" spans="1:8" ht="13.35" customHeight="1" thickBot="1" x14ac:dyDescent="0.25">
      <c r="A62" s="82" t="s">
        <v>140</v>
      </c>
      <c r="B62" s="83"/>
      <c r="C62" s="83"/>
      <c r="D62" s="40"/>
      <c r="E62" s="40"/>
      <c r="F62" s="40"/>
      <c r="G62" s="40"/>
      <c r="H62" s="41"/>
    </row>
    <row r="63" spans="1:8" ht="12.95" customHeight="1" x14ac:dyDescent="0.2">
      <c r="A63" s="71" t="s">
        <v>53</v>
      </c>
      <c r="B63" s="71"/>
      <c r="C63" s="71"/>
      <c r="D63" s="7">
        <v>47700</v>
      </c>
      <c r="E63" s="7">
        <v>49200</v>
      </c>
      <c r="F63" s="8">
        <v>56200</v>
      </c>
      <c r="G63" s="9">
        <v>0.18</v>
      </c>
      <c r="H63" s="10">
        <f t="shared" ref="H63:H75" si="4">F63*G63</f>
        <v>10116</v>
      </c>
    </row>
    <row r="64" spans="1:8" ht="12.95" customHeight="1" x14ac:dyDescent="0.2">
      <c r="A64" s="71" t="s">
        <v>54</v>
      </c>
      <c r="B64" s="71"/>
      <c r="C64" s="71"/>
      <c r="D64" s="7">
        <v>48300</v>
      </c>
      <c r="E64" s="7">
        <v>49700</v>
      </c>
      <c r="F64" s="8">
        <v>56700</v>
      </c>
      <c r="G64" s="9">
        <v>0.18</v>
      </c>
      <c r="H64" s="10">
        <f t="shared" si="4"/>
        <v>10206</v>
      </c>
    </row>
    <row r="65" spans="1:9" ht="12.95" customHeight="1" x14ac:dyDescent="0.2">
      <c r="A65" s="71" t="s">
        <v>55</v>
      </c>
      <c r="B65" s="71"/>
      <c r="C65" s="71"/>
      <c r="D65" s="7">
        <v>47300</v>
      </c>
      <c r="E65" s="7">
        <v>48800</v>
      </c>
      <c r="F65" s="8">
        <v>56800</v>
      </c>
      <c r="G65" s="9">
        <v>0.18</v>
      </c>
      <c r="H65" s="10">
        <f t="shared" si="4"/>
        <v>10224</v>
      </c>
    </row>
    <row r="66" spans="1:9" ht="12.95" customHeight="1" x14ac:dyDescent="0.2">
      <c r="A66" s="67" t="s">
        <v>56</v>
      </c>
      <c r="B66" s="67"/>
      <c r="C66" s="67"/>
      <c r="D66" s="7">
        <v>43300</v>
      </c>
      <c r="E66" s="7">
        <v>44800</v>
      </c>
      <c r="F66" s="8">
        <v>52300</v>
      </c>
      <c r="G66" s="9">
        <v>0.18</v>
      </c>
      <c r="H66" s="10">
        <f t="shared" si="4"/>
        <v>9414</v>
      </c>
      <c r="I66" s="5" t="s">
        <v>2</v>
      </c>
    </row>
    <row r="67" spans="1:9" ht="12.95" customHeight="1" x14ac:dyDescent="0.2">
      <c r="A67" s="67" t="s">
        <v>57</v>
      </c>
      <c r="B67" s="67"/>
      <c r="C67" s="67"/>
      <c r="D67" s="7">
        <v>46700</v>
      </c>
      <c r="E67" s="7">
        <v>48200</v>
      </c>
      <c r="F67" s="8">
        <v>56800</v>
      </c>
      <c r="G67" s="9">
        <v>0.18</v>
      </c>
      <c r="H67" s="10">
        <f t="shared" si="4"/>
        <v>10224</v>
      </c>
    </row>
    <row r="68" spans="1:9" s="18" customFormat="1" ht="12.95" customHeight="1" x14ac:dyDescent="0.2">
      <c r="A68" s="67" t="s">
        <v>58</v>
      </c>
      <c r="B68" s="67"/>
      <c r="C68" s="67"/>
      <c r="D68" s="7">
        <v>23500</v>
      </c>
      <c r="E68" s="7">
        <v>24500</v>
      </c>
      <c r="F68" s="16">
        <v>32000</v>
      </c>
      <c r="G68" s="17">
        <v>0.2</v>
      </c>
      <c r="H68" s="33">
        <f t="shared" si="4"/>
        <v>6400</v>
      </c>
    </row>
    <row r="69" spans="1:9" s="18" customFormat="1" ht="12.95" customHeight="1" x14ac:dyDescent="0.2">
      <c r="A69" s="67" t="s">
        <v>59</v>
      </c>
      <c r="B69" s="67"/>
      <c r="C69" s="67"/>
      <c r="D69" s="7">
        <v>21500</v>
      </c>
      <c r="E69" s="7">
        <v>22500</v>
      </c>
      <c r="F69" s="16">
        <v>30500</v>
      </c>
      <c r="G69" s="17">
        <v>0.2</v>
      </c>
      <c r="H69" s="33">
        <f t="shared" si="4"/>
        <v>6100</v>
      </c>
    </row>
    <row r="70" spans="1:9" s="18" customFormat="1" ht="13.5" customHeight="1" x14ac:dyDescent="0.2">
      <c r="A70" s="84" t="s">
        <v>122</v>
      </c>
      <c r="B70" s="85"/>
      <c r="C70" s="86"/>
      <c r="D70" s="7">
        <v>34000</v>
      </c>
      <c r="E70" s="7">
        <v>35000</v>
      </c>
      <c r="F70" s="16">
        <v>42000</v>
      </c>
      <c r="G70" s="17">
        <v>0.19</v>
      </c>
      <c r="H70" s="33">
        <f>F70*G70</f>
        <v>7980</v>
      </c>
    </row>
    <row r="71" spans="1:9" s="18" customFormat="1" ht="13.5" customHeight="1" x14ac:dyDescent="0.2">
      <c r="A71" s="67" t="s">
        <v>124</v>
      </c>
      <c r="B71" s="67"/>
      <c r="C71" s="67"/>
      <c r="D71" s="7">
        <v>32000</v>
      </c>
      <c r="E71" s="7">
        <v>34000</v>
      </c>
      <c r="F71" s="16">
        <v>41000</v>
      </c>
      <c r="G71" s="17">
        <v>0.19</v>
      </c>
      <c r="H71" s="33">
        <f>F71*G71</f>
        <v>7790</v>
      </c>
    </row>
    <row r="72" spans="1:9" s="18" customFormat="1" ht="13.5" customHeight="1" x14ac:dyDescent="0.2">
      <c r="A72" s="84" t="s">
        <v>123</v>
      </c>
      <c r="B72" s="85"/>
      <c r="C72" s="86"/>
      <c r="D72" s="7">
        <v>38000</v>
      </c>
      <c r="E72" s="7">
        <v>39000</v>
      </c>
      <c r="F72" s="16">
        <v>46000</v>
      </c>
      <c r="G72" s="17">
        <v>0.19</v>
      </c>
      <c r="H72" s="33">
        <f>F72*G72</f>
        <v>8740</v>
      </c>
    </row>
    <row r="73" spans="1:9" s="18" customFormat="1" ht="13.5" customHeight="1" x14ac:dyDescent="0.2">
      <c r="A73" s="67" t="s">
        <v>125</v>
      </c>
      <c r="B73" s="67"/>
      <c r="C73" s="67"/>
      <c r="D73" s="7">
        <v>36000</v>
      </c>
      <c r="E73" s="7">
        <v>38000</v>
      </c>
      <c r="F73" s="16">
        <v>45000</v>
      </c>
      <c r="G73" s="17">
        <v>0.19</v>
      </c>
      <c r="H73" s="33">
        <f t="shared" si="4"/>
        <v>8550</v>
      </c>
    </row>
    <row r="74" spans="1:9" s="18" customFormat="1" ht="13.5" customHeight="1" x14ac:dyDescent="0.2">
      <c r="A74" s="67" t="s">
        <v>60</v>
      </c>
      <c r="B74" s="67"/>
      <c r="C74" s="67"/>
      <c r="D74" s="7">
        <v>29000</v>
      </c>
      <c r="E74" s="7">
        <v>32000</v>
      </c>
      <c r="F74" s="16">
        <v>37000</v>
      </c>
      <c r="G74" s="17">
        <v>0.19500000000000001</v>
      </c>
      <c r="H74" s="33">
        <f t="shared" si="4"/>
        <v>7215</v>
      </c>
    </row>
    <row r="75" spans="1:9" s="18" customFormat="1" ht="13.5" customHeight="1" thickBot="1" x14ac:dyDescent="0.25">
      <c r="A75" s="67" t="s">
        <v>61</v>
      </c>
      <c r="B75" s="67"/>
      <c r="C75" s="67"/>
      <c r="D75" s="7">
        <v>29000</v>
      </c>
      <c r="E75" s="7">
        <v>32000</v>
      </c>
      <c r="F75" s="16">
        <v>37000</v>
      </c>
      <c r="G75" s="17">
        <v>0.19500000000000001</v>
      </c>
      <c r="H75" s="33">
        <f t="shared" si="4"/>
        <v>7215</v>
      </c>
    </row>
    <row r="76" spans="1:9" ht="13.35" customHeight="1" thickBot="1" x14ac:dyDescent="0.25">
      <c r="A76" s="80" t="s">
        <v>62</v>
      </c>
      <c r="B76" s="81"/>
      <c r="C76" s="81"/>
      <c r="D76" s="46"/>
      <c r="E76" s="46"/>
      <c r="F76" s="46"/>
      <c r="G76" s="46"/>
      <c r="H76" s="47"/>
    </row>
    <row r="77" spans="1:9" ht="13.5" customHeight="1" thickBot="1" x14ac:dyDescent="0.25">
      <c r="A77" s="74" t="s">
        <v>63</v>
      </c>
      <c r="B77" s="74"/>
      <c r="C77" s="74"/>
      <c r="D77" s="7">
        <v>54000</v>
      </c>
      <c r="E77" s="7">
        <v>56000</v>
      </c>
      <c r="F77" s="45">
        <v>60000</v>
      </c>
      <c r="G77" s="48">
        <v>0.18</v>
      </c>
      <c r="H77" s="10">
        <f>F77*G77</f>
        <v>10800</v>
      </c>
    </row>
    <row r="78" spans="1:9" ht="21.75" customHeight="1" thickBot="1" x14ac:dyDescent="0.25">
      <c r="A78" s="80" t="s">
        <v>64</v>
      </c>
      <c r="B78" s="81"/>
      <c r="C78" s="81"/>
      <c r="D78" s="46"/>
      <c r="E78" s="46"/>
      <c r="F78" s="46"/>
      <c r="G78" s="46"/>
      <c r="H78" s="47"/>
    </row>
    <row r="79" spans="1:9" ht="12.95" customHeight="1" thickBot="1" x14ac:dyDescent="0.25">
      <c r="A79" s="74" t="s">
        <v>65</v>
      </c>
      <c r="B79" s="74"/>
      <c r="C79" s="74"/>
      <c r="D79" s="7" t="s">
        <v>18</v>
      </c>
      <c r="E79" s="7" t="s">
        <v>18</v>
      </c>
      <c r="F79" s="45">
        <v>59200</v>
      </c>
      <c r="G79" s="48">
        <v>0.2</v>
      </c>
      <c r="H79" s="10">
        <f>F79*G79</f>
        <v>11840</v>
      </c>
    </row>
    <row r="80" spans="1:9" ht="19.350000000000001" customHeight="1" thickBot="1" x14ac:dyDescent="0.25">
      <c r="A80" s="80" t="s">
        <v>66</v>
      </c>
      <c r="B80" s="81"/>
      <c r="C80" s="81"/>
      <c r="D80" s="81"/>
      <c r="E80" s="46"/>
      <c r="F80" s="46"/>
      <c r="G80" s="46"/>
      <c r="H80" s="47"/>
    </row>
    <row r="81" spans="1:9" s="18" customFormat="1" ht="12.95" customHeight="1" x14ac:dyDescent="0.2">
      <c r="A81" s="74" t="s">
        <v>67</v>
      </c>
      <c r="B81" s="74"/>
      <c r="C81" s="74"/>
      <c r="D81" s="7" t="s">
        <v>18</v>
      </c>
      <c r="E81" s="7" t="s">
        <v>18</v>
      </c>
      <c r="F81" s="49">
        <v>64900</v>
      </c>
      <c r="G81" s="50">
        <v>0.17400000000000002</v>
      </c>
      <c r="H81" s="33">
        <f>F81*G81</f>
        <v>11292.6</v>
      </c>
    </row>
    <row r="82" spans="1:9" s="18" customFormat="1" ht="12.95" customHeight="1" thickBot="1" x14ac:dyDescent="0.25">
      <c r="A82" s="74" t="s">
        <v>68</v>
      </c>
      <c r="B82" s="74"/>
      <c r="C82" s="74"/>
      <c r="D82" s="7" t="s">
        <v>18</v>
      </c>
      <c r="E82" s="7" t="s">
        <v>18</v>
      </c>
      <c r="F82" s="49">
        <v>65100</v>
      </c>
      <c r="G82" s="50">
        <v>0.17500000000000002</v>
      </c>
      <c r="H82" s="33">
        <f>F82*G82</f>
        <v>11392.500000000002</v>
      </c>
    </row>
    <row r="83" spans="1:9" ht="21" customHeight="1" thickBot="1" x14ac:dyDescent="0.25">
      <c r="A83" s="75" t="s">
        <v>69</v>
      </c>
      <c r="B83" s="75"/>
      <c r="C83" s="77" t="s">
        <v>70</v>
      </c>
      <c r="D83" s="78"/>
      <c r="E83" s="76"/>
      <c r="F83" s="76"/>
      <c r="G83" s="76"/>
      <c r="H83" s="76"/>
    </row>
    <row r="84" spans="1:9" ht="7.5" customHeight="1" thickBot="1" x14ac:dyDescent="0.25">
      <c r="A84" s="75"/>
      <c r="B84" s="75"/>
      <c r="C84" s="36"/>
      <c r="D84" s="37"/>
      <c r="E84" s="76"/>
      <c r="F84" s="76"/>
      <c r="G84" s="76"/>
      <c r="H84" s="76"/>
      <c r="I84" s="34"/>
    </row>
    <row r="85" spans="1:9" ht="13.7" customHeight="1" x14ac:dyDescent="0.2">
      <c r="A85" s="67" t="s">
        <v>71</v>
      </c>
      <c r="B85" s="67"/>
      <c r="C85" s="79">
        <v>50000</v>
      </c>
      <c r="D85" s="72"/>
      <c r="E85" s="73"/>
      <c r="F85" s="73"/>
      <c r="G85" s="9">
        <v>0.22</v>
      </c>
      <c r="H85" s="10">
        <f>C85*G85</f>
        <v>11000</v>
      </c>
    </row>
    <row r="86" spans="1:9" ht="13.7" customHeight="1" x14ac:dyDescent="0.2">
      <c r="A86" s="67" t="s">
        <v>72</v>
      </c>
      <c r="B86" s="67"/>
      <c r="C86" s="72" t="s">
        <v>73</v>
      </c>
      <c r="D86" s="72"/>
      <c r="E86" s="73"/>
      <c r="F86" s="73"/>
      <c r="G86" s="9" t="s">
        <v>74</v>
      </c>
      <c r="H86" s="10">
        <v>590</v>
      </c>
    </row>
    <row r="87" spans="1:9" ht="12.95" customHeight="1" x14ac:dyDescent="0.2">
      <c r="A87" s="67" t="s">
        <v>75</v>
      </c>
      <c r="B87" s="67"/>
      <c r="C87" s="72" t="s">
        <v>18</v>
      </c>
      <c r="D87" s="72"/>
      <c r="E87" s="73"/>
      <c r="F87" s="73"/>
      <c r="G87" s="9">
        <v>0.22</v>
      </c>
      <c r="H87" s="10" t="s">
        <v>18</v>
      </c>
    </row>
    <row r="88" spans="1:9" ht="12.95" customHeight="1" x14ac:dyDescent="0.2">
      <c r="A88" s="67" t="s">
        <v>76</v>
      </c>
      <c r="B88" s="67"/>
      <c r="C88" s="72" t="s">
        <v>18</v>
      </c>
      <c r="D88" s="72"/>
      <c r="E88" s="73"/>
      <c r="F88" s="73"/>
      <c r="G88" s="39">
        <v>0.22500000000000001</v>
      </c>
      <c r="H88" s="10" t="s">
        <v>18</v>
      </c>
    </row>
    <row r="89" spans="1:9" ht="12.95" customHeight="1" x14ac:dyDescent="0.2">
      <c r="A89" s="56" t="s">
        <v>136</v>
      </c>
      <c r="B89" s="57"/>
      <c r="C89" s="58">
        <v>52900</v>
      </c>
      <c r="D89" s="59"/>
      <c r="E89" s="60"/>
      <c r="F89" s="61"/>
      <c r="G89" s="39">
        <v>0.22</v>
      </c>
      <c r="H89" s="10">
        <f>C89*G89</f>
        <v>11638</v>
      </c>
    </row>
    <row r="90" spans="1:9" ht="12.95" customHeight="1" x14ac:dyDescent="0.2">
      <c r="A90" s="56" t="s">
        <v>137</v>
      </c>
      <c r="B90" s="57"/>
      <c r="C90" s="58">
        <v>83000</v>
      </c>
      <c r="D90" s="59"/>
      <c r="E90" s="60"/>
      <c r="F90" s="61"/>
      <c r="G90" s="39">
        <v>0.22</v>
      </c>
      <c r="H90" s="10">
        <f t="shared" ref="H90:H91" si="5">C90*G90</f>
        <v>18260</v>
      </c>
    </row>
    <row r="91" spans="1:9" ht="12.95" customHeight="1" thickBot="1" x14ac:dyDescent="0.25">
      <c r="A91" s="56" t="s">
        <v>138</v>
      </c>
      <c r="B91" s="57"/>
      <c r="C91" s="58">
        <v>91000</v>
      </c>
      <c r="D91" s="59"/>
      <c r="E91" s="60"/>
      <c r="F91" s="61"/>
      <c r="G91" s="39">
        <v>0.22</v>
      </c>
      <c r="H91" s="10">
        <f t="shared" si="5"/>
        <v>20020</v>
      </c>
    </row>
    <row r="92" spans="1:9" ht="22.7" customHeight="1" thickBot="1" x14ac:dyDescent="0.25">
      <c r="A92" s="68" t="s">
        <v>77</v>
      </c>
      <c r="B92" s="68"/>
      <c r="C92" s="35" t="s">
        <v>78</v>
      </c>
      <c r="D92" s="69" t="s">
        <v>79</v>
      </c>
      <c r="E92" s="69"/>
      <c r="F92" s="70" t="s">
        <v>126</v>
      </c>
      <c r="G92" s="70"/>
      <c r="H92" s="70"/>
    </row>
    <row r="93" spans="1:9" ht="12.75" customHeight="1" x14ac:dyDescent="0.2">
      <c r="A93" s="67" t="s">
        <v>80</v>
      </c>
      <c r="B93" s="67"/>
      <c r="C93" s="7">
        <v>95530</v>
      </c>
      <c r="D93" s="63" t="s">
        <v>81</v>
      </c>
      <c r="E93" s="63"/>
      <c r="F93" s="63" t="s">
        <v>128</v>
      </c>
      <c r="G93" s="63"/>
      <c r="H93" s="63"/>
    </row>
    <row r="94" spans="1:9" ht="12.75" customHeight="1" x14ac:dyDescent="0.2">
      <c r="A94" s="71" t="s">
        <v>82</v>
      </c>
      <c r="B94" s="71"/>
      <c r="C94" s="7">
        <v>81530</v>
      </c>
      <c r="D94" s="63" t="s">
        <v>81</v>
      </c>
      <c r="E94" s="63"/>
      <c r="F94" s="63" t="s">
        <v>129</v>
      </c>
      <c r="G94" s="63"/>
      <c r="H94" s="63"/>
    </row>
    <row r="95" spans="1:9" ht="12.75" customHeight="1" x14ac:dyDescent="0.2">
      <c r="A95" s="67" t="s">
        <v>83</v>
      </c>
      <c r="B95" s="67"/>
      <c r="C95" s="7">
        <v>85624</v>
      </c>
      <c r="D95" s="63" t="s">
        <v>84</v>
      </c>
      <c r="E95" s="63"/>
      <c r="F95" s="63" t="s">
        <v>130</v>
      </c>
      <c r="G95" s="63"/>
      <c r="H95" s="63"/>
    </row>
    <row r="96" spans="1:9" ht="12.75" customHeight="1" x14ac:dyDescent="0.2">
      <c r="A96" s="67" t="s">
        <v>85</v>
      </c>
      <c r="B96" s="67"/>
      <c r="C96" s="7">
        <v>85624</v>
      </c>
      <c r="D96" s="63" t="s">
        <v>84</v>
      </c>
      <c r="E96" s="63"/>
      <c r="F96" s="63" t="s">
        <v>130</v>
      </c>
      <c r="G96" s="63"/>
      <c r="H96" s="63"/>
    </row>
    <row r="97" spans="1:8" s="18" customFormat="1" ht="12.75" customHeight="1" x14ac:dyDescent="0.2">
      <c r="A97" s="67" t="s">
        <v>86</v>
      </c>
      <c r="B97" s="67"/>
      <c r="C97" s="7">
        <v>130000</v>
      </c>
      <c r="D97" s="66" t="s">
        <v>87</v>
      </c>
      <c r="E97" s="66"/>
      <c r="F97" s="66">
        <v>2730</v>
      </c>
      <c r="G97" s="66"/>
      <c r="H97" s="66"/>
    </row>
    <row r="98" spans="1:8" ht="12.75" customHeight="1" x14ac:dyDescent="0.2">
      <c r="A98" s="67" t="s">
        <v>88</v>
      </c>
      <c r="B98" s="67"/>
      <c r="C98" s="7">
        <v>98424</v>
      </c>
      <c r="D98" s="63" t="s">
        <v>89</v>
      </c>
      <c r="E98" s="63"/>
      <c r="F98" s="63" t="s">
        <v>131</v>
      </c>
      <c r="G98" s="63"/>
      <c r="H98" s="63"/>
    </row>
    <row r="99" spans="1:8" s="18" customFormat="1" ht="13.5" customHeight="1" x14ac:dyDescent="0.2">
      <c r="A99" s="67" t="s">
        <v>90</v>
      </c>
      <c r="B99" s="67"/>
      <c r="C99" s="7">
        <v>98424</v>
      </c>
      <c r="D99" s="66" t="s">
        <v>89</v>
      </c>
      <c r="E99" s="66"/>
      <c r="F99" s="63" t="s">
        <v>132</v>
      </c>
      <c r="G99" s="63"/>
      <c r="H99" s="63"/>
    </row>
    <row r="100" spans="1:8" s="18" customFormat="1" ht="12.75" customHeight="1" x14ac:dyDescent="0.2">
      <c r="A100" s="67" t="s">
        <v>146</v>
      </c>
      <c r="B100" s="67"/>
      <c r="C100" s="7">
        <v>135000</v>
      </c>
      <c r="D100" s="66" t="s">
        <v>91</v>
      </c>
      <c r="E100" s="66"/>
      <c r="F100" s="66" t="s">
        <v>147</v>
      </c>
      <c r="G100" s="66"/>
      <c r="H100" s="66"/>
    </row>
    <row r="101" spans="1:8" ht="12.75" customHeight="1" x14ac:dyDescent="0.2">
      <c r="A101" s="67" t="s">
        <v>92</v>
      </c>
      <c r="B101" s="67"/>
      <c r="C101" s="7">
        <v>50500</v>
      </c>
      <c r="D101" s="63" t="s">
        <v>93</v>
      </c>
      <c r="E101" s="63"/>
      <c r="F101" s="63" t="s">
        <v>153</v>
      </c>
      <c r="G101" s="63"/>
      <c r="H101" s="63"/>
    </row>
    <row r="102" spans="1:8" ht="12.75" customHeight="1" x14ac:dyDescent="0.2">
      <c r="A102" s="67" t="s">
        <v>94</v>
      </c>
      <c r="B102" s="67"/>
      <c r="C102" s="7">
        <v>50030</v>
      </c>
      <c r="D102" s="63" t="s">
        <v>95</v>
      </c>
      <c r="E102" s="63"/>
      <c r="F102" s="63" t="s">
        <v>154</v>
      </c>
      <c r="G102" s="63"/>
      <c r="H102" s="63"/>
    </row>
    <row r="103" spans="1:8" s="18" customFormat="1" ht="12.75" customHeight="1" x14ac:dyDescent="0.2">
      <c r="A103" s="67" t="s">
        <v>96</v>
      </c>
      <c r="B103" s="67"/>
      <c r="C103" s="7">
        <v>51000</v>
      </c>
      <c r="D103" s="66" t="s">
        <v>159</v>
      </c>
      <c r="E103" s="66"/>
      <c r="F103" s="66">
        <v>1173</v>
      </c>
      <c r="G103" s="66"/>
      <c r="H103" s="66"/>
    </row>
    <row r="104" spans="1:8" ht="12.75" customHeight="1" x14ac:dyDescent="0.2">
      <c r="A104" s="67" t="s">
        <v>97</v>
      </c>
      <c r="B104" s="67"/>
      <c r="C104" s="7">
        <v>51000</v>
      </c>
      <c r="D104" s="63" t="s">
        <v>98</v>
      </c>
      <c r="E104" s="63"/>
      <c r="F104" s="63" t="s">
        <v>155</v>
      </c>
      <c r="G104" s="63"/>
      <c r="H104" s="63"/>
    </row>
    <row r="105" spans="1:8" s="18" customFormat="1" ht="12.75" customHeight="1" x14ac:dyDescent="0.2">
      <c r="A105" s="65" t="s">
        <v>99</v>
      </c>
      <c r="B105" s="65"/>
      <c r="C105" s="7">
        <v>75000</v>
      </c>
      <c r="D105" s="63" t="s">
        <v>100</v>
      </c>
      <c r="E105" s="63"/>
      <c r="F105" s="66" t="s">
        <v>148</v>
      </c>
      <c r="G105" s="66"/>
      <c r="H105" s="66"/>
    </row>
    <row r="106" spans="1:8" ht="12.75" customHeight="1" x14ac:dyDescent="0.2">
      <c r="A106" s="64" t="s">
        <v>101</v>
      </c>
      <c r="B106" s="64"/>
      <c r="C106" s="7">
        <v>56000</v>
      </c>
      <c r="D106" s="63" t="s">
        <v>102</v>
      </c>
      <c r="E106" s="63"/>
      <c r="F106" s="63" t="s">
        <v>149</v>
      </c>
      <c r="G106" s="63"/>
      <c r="H106" s="63"/>
    </row>
    <row r="107" spans="1:8" ht="12.75" customHeight="1" x14ac:dyDescent="0.2">
      <c r="A107" s="64" t="s">
        <v>103</v>
      </c>
      <c r="B107" s="64"/>
      <c r="C107" s="7">
        <v>54000</v>
      </c>
      <c r="D107" s="63" t="s">
        <v>93</v>
      </c>
      <c r="E107" s="63"/>
      <c r="F107" s="63" t="s">
        <v>150</v>
      </c>
      <c r="G107" s="63"/>
      <c r="H107" s="63"/>
    </row>
    <row r="108" spans="1:8" ht="12.75" customHeight="1" x14ac:dyDescent="0.2">
      <c r="A108" s="64" t="s">
        <v>104</v>
      </c>
      <c r="B108" s="64"/>
      <c r="C108" s="7">
        <v>59200</v>
      </c>
      <c r="D108" s="63" t="s">
        <v>93</v>
      </c>
      <c r="E108" s="63"/>
      <c r="F108" s="63" t="s">
        <v>133</v>
      </c>
      <c r="G108" s="63"/>
      <c r="H108" s="63"/>
    </row>
    <row r="109" spans="1:8" ht="12.75" customHeight="1" x14ac:dyDescent="0.2">
      <c r="A109" s="64" t="s">
        <v>105</v>
      </c>
      <c r="B109" s="64"/>
      <c r="C109" s="7">
        <v>52000</v>
      </c>
      <c r="D109" s="63" t="s">
        <v>95</v>
      </c>
      <c r="E109" s="63"/>
      <c r="F109" s="63" t="s">
        <v>134</v>
      </c>
      <c r="G109" s="63"/>
      <c r="H109" s="63"/>
    </row>
    <row r="110" spans="1:8" ht="12.75" customHeight="1" x14ac:dyDescent="0.2">
      <c r="A110" s="64" t="s">
        <v>106</v>
      </c>
      <c r="B110" s="64"/>
      <c r="C110" s="7">
        <v>105000</v>
      </c>
      <c r="D110" s="63">
        <v>30</v>
      </c>
      <c r="E110" s="63"/>
      <c r="F110" s="63">
        <f>C110*D110/1000</f>
        <v>3150</v>
      </c>
      <c r="G110" s="63"/>
      <c r="H110" s="63"/>
    </row>
    <row r="111" spans="1:8" s="18" customFormat="1" ht="12.75" customHeight="1" x14ac:dyDescent="0.2">
      <c r="A111" s="65" t="s">
        <v>107</v>
      </c>
      <c r="B111" s="65"/>
      <c r="C111" s="7">
        <v>176724</v>
      </c>
      <c r="D111" s="66" t="s">
        <v>108</v>
      </c>
      <c r="E111" s="66"/>
      <c r="F111" s="66" t="s">
        <v>135</v>
      </c>
      <c r="G111" s="66"/>
      <c r="H111" s="66"/>
    </row>
    <row r="112" spans="1:8" ht="14.1" customHeight="1" x14ac:dyDescent="0.2">
      <c r="A112" s="64" t="s">
        <v>109</v>
      </c>
      <c r="B112" s="64"/>
      <c r="C112" s="7">
        <v>98000</v>
      </c>
      <c r="D112" s="63" t="s">
        <v>110</v>
      </c>
      <c r="E112" s="63"/>
      <c r="F112" s="63" t="s">
        <v>151</v>
      </c>
      <c r="G112" s="63"/>
      <c r="H112" s="63"/>
    </row>
    <row r="113" spans="1:8" ht="14.1" customHeight="1" x14ac:dyDescent="0.2">
      <c r="A113" s="64" t="s">
        <v>111</v>
      </c>
      <c r="B113" s="64"/>
      <c r="C113" s="7">
        <v>78970</v>
      </c>
      <c r="D113" s="63" t="s">
        <v>112</v>
      </c>
      <c r="E113" s="63"/>
      <c r="F113" s="63">
        <v>15005</v>
      </c>
      <c r="G113" s="63"/>
      <c r="H113" s="63"/>
    </row>
    <row r="114" spans="1:8" ht="14.1" customHeight="1" x14ac:dyDescent="0.2">
      <c r="A114" s="64" t="s">
        <v>113</v>
      </c>
      <c r="B114" s="64"/>
      <c r="C114" s="7">
        <v>83070</v>
      </c>
      <c r="D114" s="63" t="s">
        <v>112</v>
      </c>
      <c r="E114" s="63"/>
      <c r="F114" s="63">
        <v>15784</v>
      </c>
      <c r="G114" s="63"/>
      <c r="H114" s="63"/>
    </row>
    <row r="115" spans="1:8" ht="12.75" customHeight="1" x14ac:dyDescent="0.2">
      <c r="A115" s="64" t="s">
        <v>114</v>
      </c>
      <c r="B115" s="64"/>
      <c r="C115" s="7">
        <v>55000</v>
      </c>
      <c r="D115" s="63" t="s">
        <v>115</v>
      </c>
      <c r="E115" s="63"/>
      <c r="F115" s="63" t="s">
        <v>152</v>
      </c>
      <c r="G115" s="63"/>
      <c r="H115" s="63"/>
    </row>
    <row r="116" spans="1:8" ht="12.75" customHeight="1" x14ac:dyDescent="0.2">
      <c r="A116" s="62" t="s">
        <v>116</v>
      </c>
      <c r="B116" s="62"/>
      <c r="C116" s="7">
        <v>55000</v>
      </c>
      <c r="D116" s="63" t="s">
        <v>115</v>
      </c>
      <c r="E116" s="63"/>
      <c r="F116" s="63" t="s">
        <v>152</v>
      </c>
      <c r="G116" s="63"/>
      <c r="H116" s="63"/>
    </row>
    <row r="117" spans="1:8" ht="12.75" customHeight="1" x14ac:dyDescent="0.2">
      <c r="A117" s="62" t="s">
        <v>117</v>
      </c>
      <c r="B117" s="62"/>
      <c r="C117" s="7">
        <v>592000</v>
      </c>
      <c r="D117" s="63" t="s">
        <v>160</v>
      </c>
      <c r="E117" s="63"/>
      <c r="F117" s="63">
        <v>14800</v>
      </c>
      <c r="G117" s="63"/>
      <c r="H117" s="63"/>
    </row>
    <row r="118" spans="1:8" ht="12.75" customHeight="1" x14ac:dyDescent="0.2">
      <c r="A118" s="62" t="s">
        <v>118</v>
      </c>
      <c r="B118" s="62"/>
      <c r="C118" s="7">
        <v>129000</v>
      </c>
      <c r="D118" s="63" t="s">
        <v>160</v>
      </c>
      <c r="E118" s="63"/>
      <c r="F118" s="63">
        <v>3225</v>
      </c>
      <c r="G118" s="63"/>
      <c r="H118" s="63"/>
    </row>
    <row r="119" spans="1:8" ht="12.75" customHeight="1" x14ac:dyDescent="0.2">
      <c r="A119" s="62" t="s">
        <v>119</v>
      </c>
      <c r="B119" s="62"/>
      <c r="C119" s="7">
        <v>132200</v>
      </c>
      <c r="D119" s="63" t="s">
        <v>161</v>
      </c>
      <c r="E119" s="63"/>
      <c r="F119" s="63">
        <v>3966</v>
      </c>
      <c r="G119" s="63"/>
      <c r="H119" s="63"/>
    </row>
    <row r="120" spans="1:8" ht="12.75" customHeight="1" x14ac:dyDescent="0.2">
      <c r="A120" s="62" t="s">
        <v>120</v>
      </c>
      <c r="B120" s="62"/>
      <c r="C120" s="7">
        <v>132200</v>
      </c>
      <c r="D120" s="63" t="s">
        <v>162</v>
      </c>
      <c r="E120" s="63"/>
      <c r="F120" s="63">
        <v>3569.4</v>
      </c>
      <c r="G120" s="63"/>
      <c r="H120" s="63"/>
    </row>
    <row r="121" spans="1:8" ht="12.75" customHeight="1" x14ac:dyDescent="0.2">
      <c r="A121" s="62" t="s">
        <v>121</v>
      </c>
      <c r="B121" s="62"/>
      <c r="C121" s="7">
        <v>119600</v>
      </c>
      <c r="D121" s="63" t="s">
        <v>160</v>
      </c>
      <c r="E121" s="63"/>
      <c r="F121" s="63">
        <v>2990</v>
      </c>
      <c r="G121" s="63"/>
      <c r="H121" s="63"/>
    </row>
    <row r="122" spans="1:8" ht="10.5" customHeight="1" x14ac:dyDescent="0.2"/>
  </sheetData>
  <sheetProtection selectLockedCells="1" selectUnlockedCells="1"/>
  <mergeCells count="201">
    <mergeCell ref="A11:C11"/>
    <mergeCell ref="A12:C12"/>
    <mergeCell ref="A13:C13"/>
    <mergeCell ref="A14:C14"/>
    <mergeCell ref="A15:C15"/>
    <mergeCell ref="A16:C16"/>
    <mergeCell ref="A17:C17"/>
    <mergeCell ref="A10:C10"/>
    <mergeCell ref="A1:H1"/>
    <mergeCell ref="A4:H4"/>
    <mergeCell ref="A5:H5"/>
    <mergeCell ref="A6:H6"/>
    <mergeCell ref="A7:C9"/>
    <mergeCell ref="D7:F7"/>
    <mergeCell ref="G7:G9"/>
    <mergeCell ref="H7:H9"/>
    <mergeCell ref="D8:D9"/>
    <mergeCell ref="E8:E9"/>
    <mergeCell ref="F8:F9"/>
    <mergeCell ref="A2:H2"/>
    <mergeCell ref="A18:C18"/>
    <mergeCell ref="A19:C19"/>
    <mergeCell ref="A20:C20"/>
    <mergeCell ref="A21:C21"/>
    <mergeCell ref="D21:H21"/>
    <mergeCell ref="A22:C22"/>
    <mergeCell ref="A23:C23"/>
    <mergeCell ref="A24:C24"/>
    <mergeCell ref="A25:C25"/>
    <mergeCell ref="A37:C37"/>
    <mergeCell ref="A36:C36"/>
    <mergeCell ref="A26:C26"/>
    <mergeCell ref="A27:C27"/>
    <mergeCell ref="A28:C28"/>
    <mergeCell ref="A29:C29"/>
    <mergeCell ref="A30:C30"/>
    <mergeCell ref="A31:C31"/>
    <mergeCell ref="A32:C32"/>
    <mergeCell ref="A33:C33"/>
    <mergeCell ref="A34:H34"/>
    <mergeCell ref="A35:C35"/>
    <mergeCell ref="A45:C45"/>
    <mergeCell ref="A46:C46"/>
    <mergeCell ref="A47:C47"/>
    <mergeCell ref="A48:C48"/>
    <mergeCell ref="D48:H48"/>
    <mergeCell ref="A49:C49"/>
    <mergeCell ref="A50:C50"/>
    <mergeCell ref="A51:C51"/>
    <mergeCell ref="A38:C38"/>
    <mergeCell ref="A39:C39"/>
    <mergeCell ref="A40:C40"/>
    <mergeCell ref="A41:C41"/>
    <mergeCell ref="A42:C42"/>
    <mergeCell ref="A43:C43"/>
    <mergeCell ref="A44:C44"/>
    <mergeCell ref="A52:C52"/>
    <mergeCell ref="A53:C53"/>
    <mergeCell ref="A54:C54"/>
    <mergeCell ref="A55:C55"/>
    <mergeCell ref="A56:C56"/>
    <mergeCell ref="A57:C57"/>
    <mergeCell ref="A59:C59"/>
    <mergeCell ref="A58:C58"/>
    <mergeCell ref="A60:C60"/>
    <mergeCell ref="A61:C61"/>
    <mergeCell ref="A63:C63"/>
    <mergeCell ref="A64:C64"/>
    <mergeCell ref="A65:C65"/>
    <mergeCell ref="A66:C66"/>
    <mergeCell ref="A67:C67"/>
    <mergeCell ref="A68:C68"/>
    <mergeCell ref="A62:C62"/>
    <mergeCell ref="A78:C78"/>
    <mergeCell ref="A69:C69"/>
    <mergeCell ref="A72:C72"/>
    <mergeCell ref="A70:C70"/>
    <mergeCell ref="A71:C71"/>
    <mergeCell ref="A73:C73"/>
    <mergeCell ref="A74:C74"/>
    <mergeCell ref="A75:C75"/>
    <mergeCell ref="A77:C77"/>
    <mergeCell ref="A76:C76"/>
    <mergeCell ref="A79:C79"/>
    <mergeCell ref="A81:C81"/>
    <mergeCell ref="A82:C82"/>
    <mergeCell ref="A83:B84"/>
    <mergeCell ref="E83:H84"/>
    <mergeCell ref="C83:D83"/>
    <mergeCell ref="A85:B85"/>
    <mergeCell ref="C85:D85"/>
    <mergeCell ref="E85:F85"/>
    <mergeCell ref="A80:D80"/>
    <mergeCell ref="A86:B86"/>
    <mergeCell ref="C86:D86"/>
    <mergeCell ref="E86:F86"/>
    <mergeCell ref="A87:B87"/>
    <mergeCell ref="C87:D87"/>
    <mergeCell ref="E87:F87"/>
    <mergeCell ref="A88:B88"/>
    <mergeCell ref="C88:D88"/>
    <mergeCell ref="E88:F88"/>
    <mergeCell ref="A92:B92"/>
    <mergeCell ref="D92:E92"/>
    <mergeCell ref="F92:H92"/>
    <mergeCell ref="A93:B93"/>
    <mergeCell ref="D93:E93"/>
    <mergeCell ref="F93:H93"/>
    <mergeCell ref="A94:B94"/>
    <mergeCell ref="D94:E94"/>
    <mergeCell ref="F94:H94"/>
    <mergeCell ref="A95:B95"/>
    <mergeCell ref="D95:E95"/>
    <mergeCell ref="F95:H95"/>
    <mergeCell ref="A96:B96"/>
    <mergeCell ref="D96:E96"/>
    <mergeCell ref="F96:H96"/>
    <mergeCell ref="A97:B97"/>
    <mergeCell ref="D97:E97"/>
    <mergeCell ref="F97:H97"/>
    <mergeCell ref="A98:B98"/>
    <mergeCell ref="D98:E98"/>
    <mergeCell ref="F98:H98"/>
    <mergeCell ref="A99:B99"/>
    <mergeCell ref="D99:E99"/>
    <mergeCell ref="F99:H99"/>
    <mergeCell ref="A100:B100"/>
    <mergeCell ref="D100:E100"/>
    <mergeCell ref="F100:H100"/>
    <mergeCell ref="A101:B101"/>
    <mergeCell ref="D101:E101"/>
    <mergeCell ref="F101:H101"/>
    <mergeCell ref="A102:B102"/>
    <mergeCell ref="D102:E102"/>
    <mergeCell ref="F102:H102"/>
    <mergeCell ref="A103:B103"/>
    <mergeCell ref="D103:E103"/>
    <mergeCell ref="F103:H103"/>
    <mergeCell ref="A104:B104"/>
    <mergeCell ref="D104:E104"/>
    <mergeCell ref="F104:H104"/>
    <mergeCell ref="A105:B105"/>
    <mergeCell ref="D105:E105"/>
    <mergeCell ref="F105:H105"/>
    <mergeCell ref="A106:B106"/>
    <mergeCell ref="D106:E106"/>
    <mergeCell ref="F106:H106"/>
    <mergeCell ref="A107:B107"/>
    <mergeCell ref="D107:E107"/>
    <mergeCell ref="F107:H107"/>
    <mergeCell ref="A108:B108"/>
    <mergeCell ref="D108:E108"/>
    <mergeCell ref="F108:H108"/>
    <mergeCell ref="A109:B109"/>
    <mergeCell ref="D109:E109"/>
    <mergeCell ref="F109:H109"/>
    <mergeCell ref="A113:B113"/>
    <mergeCell ref="D113:E113"/>
    <mergeCell ref="F113:H113"/>
    <mergeCell ref="A110:B110"/>
    <mergeCell ref="D110:E110"/>
    <mergeCell ref="F110:H110"/>
    <mergeCell ref="A111:B111"/>
    <mergeCell ref="D111:E111"/>
    <mergeCell ref="F111:H111"/>
    <mergeCell ref="A112:B112"/>
    <mergeCell ref="D112:E112"/>
    <mergeCell ref="F112:H112"/>
    <mergeCell ref="A118:B118"/>
    <mergeCell ref="A114:B114"/>
    <mergeCell ref="D114:E114"/>
    <mergeCell ref="F114:H114"/>
    <mergeCell ref="A115:B115"/>
    <mergeCell ref="D115:E115"/>
    <mergeCell ref="F115:H115"/>
    <mergeCell ref="D118:E118"/>
    <mergeCell ref="F118:H118"/>
    <mergeCell ref="A116:B116"/>
    <mergeCell ref="D116:E116"/>
    <mergeCell ref="F116:H116"/>
    <mergeCell ref="A117:B117"/>
    <mergeCell ref="D117:E117"/>
    <mergeCell ref="F117:H117"/>
    <mergeCell ref="A121:B121"/>
    <mergeCell ref="D121:E121"/>
    <mergeCell ref="F121:H121"/>
    <mergeCell ref="A119:B119"/>
    <mergeCell ref="D119:E119"/>
    <mergeCell ref="F119:H119"/>
    <mergeCell ref="A120:B120"/>
    <mergeCell ref="D120:E120"/>
    <mergeCell ref="F120:H120"/>
    <mergeCell ref="A89:B89"/>
    <mergeCell ref="A90:B90"/>
    <mergeCell ref="A91:B91"/>
    <mergeCell ref="C89:D89"/>
    <mergeCell ref="C90:D90"/>
    <mergeCell ref="C91:D91"/>
    <mergeCell ref="E89:F89"/>
    <mergeCell ref="E90:F90"/>
    <mergeCell ref="E91:F91"/>
  </mergeCells>
  <pageMargins left="0.42152777777777778" right="0.22013888888888888" top="0.1701388888888889" bottom="0.2902777777777778" header="0.51180555555555551" footer="0.51180555555555551"/>
  <pageSetup paperSize="9" scale="82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Прайс</vt:lpstr>
      <vt:lpstr>Excel_BuiltIn_Print_Area_1</vt:lpstr>
      <vt:lpstr>Excel_BuiltIn_Print_Area_1_1</vt:lpstr>
      <vt:lpstr>Excel_BuiltIn_Print_Area_1_1_1_1</vt:lpstr>
      <vt:lpstr>Прайс!Print_Area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2017-06-05T11:03:16Z</cp:lastPrinted>
  <dcterms:created xsi:type="dcterms:W3CDTF">2015-07-22T11:36:38Z</dcterms:created>
  <dcterms:modified xsi:type="dcterms:W3CDTF">2017-07-17T10:57:30Z</dcterms:modified>
</cp:coreProperties>
</file>